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560" windowHeight="5160"/>
  </bookViews>
  <sheets>
    <sheet name="CARACTERIZAÇÃO" sheetId="2" r:id="rId1"/>
    <sheet name="AUTOAVALIAÇÃO_FEDER" sheetId="8" r:id="rId2"/>
    <sheet name="ORÇAMENTO" sheetId="6" r:id="rId3"/>
    <sheet name="DR e BALANÇO" sheetId="3" r:id="rId4"/>
    <sheet name="Referências" sheetId="7" state="hidden" r:id="rId5"/>
    <sheet name="Base de dados" sheetId="4" state="hidden" r:id="rId6"/>
  </sheets>
  <externalReferences>
    <externalReference r:id="rId7"/>
    <externalReference r:id="rId8"/>
  </externalReferences>
  <definedNames>
    <definedName name="anscount" hidden="1">1</definedName>
    <definedName name="_xlnm.Print_Area" localSheetId="1">AUTOAVALIAÇÃO_FEDER!$A$1:$P$251</definedName>
    <definedName name="_xlnm.Print_Area" localSheetId="0">CARACTERIZAÇÃO!$A$1:$P$141</definedName>
    <definedName name="_xlnm.Print_Area" localSheetId="3">'DR e BALANÇO'!$A$1:$I$131</definedName>
    <definedName name="_xlnm.Print_Area" localSheetId="2">ORÇAMENTO!$A$1:$N$93</definedName>
    <definedName name="Bu">[1]INPUT!$B$10</definedName>
    <definedName name="DC">[1]INPUT!$B$8</definedName>
    <definedName name="EXHIBIT_01" localSheetId="1">#REF!</definedName>
    <definedName name="EXHIBIT_01">#REF!</definedName>
    <definedName name="EXHIBIT_02" localSheetId="1">#REF!</definedName>
    <definedName name="EXHIBIT_02">#REF!</definedName>
    <definedName name="EXHIBIT_05" localSheetId="1">#REF!</definedName>
    <definedName name="EXHIBIT_05">#REF!</definedName>
    <definedName name="EXHIBIT_06" localSheetId="1">#REF!</definedName>
    <definedName name="EXHIBIT_06">#REF!</definedName>
    <definedName name="EXHIBIT_07" localSheetId="1">#REF!</definedName>
    <definedName name="EXHIBIT_07">#REF!</definedName>
    <definedName name="EXHIBIT_08" localSheetId="1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3">'DR e BALANÇO'!$3:$4</definedName>
    <definedName name="VARa">[1]INPUT!$B$12</definedName>
  </definedNames>
  <calcPr calcId="125725" iterateDelta="1E-4"/>
  <fileRecoveryPr autoRecover="0"/>
</workbook>
</file>

<file path=xl/calcChain.xml><?xml version="1.0" encoding="utf-8"?>
<calcChain xmlns="http://schemas.openxmlformats.org/spreadsheetml/2006/main">
  <c r="P136" i="2"/>
  <c r="C96" i="3" l="1"/>
  <c r="D90"/>
  <c r="E90"/>
  <c r="F90"/>
  <c r="G90"/>
  <c r="H90"/>
  <c r="I90"/>
  <c r="C90"/>
  <c r="C88"/>
  <c r="C59"/>
  <c r="C47"/>
  <c r="F96"/>
  <c r="E96"/>
  <c r="D96"/>
  <c r="C73" l="1"/>
  <c r="C108"/>
  <c r="C109" s="1"/>
  <c r="J11" i="6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G33"/>
  <c r="G34"/>
  <c r="G35"/>
  <c r="G36"/>
  <c r="G37"/>
  <c r="G38"/>
  <c r="G39"/>
  <c r="C2" i="4"/>
  <c r="C122" i="3"/>
  <c r="S2" i="4"/>
  <c r="R2"/>
  <c r="Q2"/>
  <c r="O2"/>
  <c r="N2"/>
  <c r="L2"/>
  <c r="K2"/>
  <c r="J2"/>
  <c r="I2"/>
  <c r="H1"/>
  <c r="G2"/>
  <c r="G1"/>
  <c r="H2"/>
  <c r="H57" i="6"/>
  <c r="F57"/>
  <c r="E57"/>
  <c r="L56"/>
  <c r="K56"/>
  <c r="J56"/>
  <c r="G56"/>
  <c r="M56" s="1"/>
  <c r="L55"/>
  <c r="K55"/>
  <c r="J55"/>
  <c r="G55"/>
  <c r="L54"/>
  <c r="K54"/>
  <c r="J54"/>
  <c r="G54"/>
  <c r="L53"/>
  <c r="K53"/>
  <c r="J53"/>
  <c r="G53"/>
  <c r="M53" s="1"/>
  <c r="L52"/>
  <c r="K52"/>
  <c r="J52"/>
  <c r="G52"/>
  <c r="M52" s="1"/>
  <c r="L51"/>
  <c r="K51"/>
  <c r="J51"/>
  <c r="G51"/>
  <c r="L50"/>
  <c r="K50"/>
  <c r="J50"/>
  <c r="G50"/>
  <c r="L49"/>
  <c r="K49"/>
  <c r="J49"/>
  <c r="G49"/>
  <c r="M49" s="1"/>
  <c r="L48"/>
  <c r="K48"/>
  <c r="J48"/>
  <c r="G48"/>
  <c r="M48" s="1"/>
  <c r="L47"/>
  <c r="K47"/>
  <c r="J47"/>
  <c r="G47"/>
  <c r="L46"/>
  <c r="K46"/>
  <c r="J46"/>
  <c r="G46"/>
  <c r="L45"/>
  <c r="K45"/>
  <c r="J45"/>
  <c r="G45"/>
  <c r="L44"/>
  <c r="K44"/>
  <c r="J44"/>
  <c r="G44"/>
  <c r="L43"/>
  <c r="K43"/>
  <c r="J43"/>
  <c r="G43"/>
  <c r="L42"/>
  <c r="K42"/>
  <c r="J42"/>
  <c r="G42"/>
  <c r="M42" s="1"/>
  <c r="L41"/>
  <c r="K41"/>
  <c r="J41"/>
  <c r="G41"/>
  <c r="L40"/>
  <c r="K40"/>
  <c r="J40"/>
  <c r="G40"/>
  <c r="M40" s="1"/>
  <c r="L32"/>
  <c r="K32"/>
  <c r="J32"/>
  <c r="G32"/>
  <c r="L31"/>
  <c r="K31"/>
  <c r="J31"/>
  <c r="G31"/>
  <c r="L30"/>
  <c r="K30"/>
  <c r="J30"/>
  <c r="G30"/>
  <c r="I57"/>
  <c r="F2" i="4"/>
  <c r="E2"/>
  <c r="D2"/>
  <c r="B2"/>
  <c r="A2"/>
  <c r="D121" i="3"/>
  <c r="T2" i="4" s="1"/>
  <c r="E121" i="3"/>
  <c r="U2" i="4" s="1"/>
  <c r="F121" i="3"/>
  <c r="V2" i="4" s="1"/>
  <c r="G121" i="3"/>
  <c r="W2" i="4" s="1"/>
  <c r="H121" i="3"/>
  <c r="X2" i="4" s="1"/>
  <c r="I121" i="3"/>
  <c r="Y2" i="4" s="1"/>
  <c r="D125" i="3"/>
  <c r="E125"/>
  <c r="F125"/>
  <c r="G125"/>
  <c r="H125"/>
  <c r="I125"/>
  <c r="D126"/>
  <c r="E126"/>
  <c r="F126"/>
  <c r="G126"/>
  <c r="H126"/>
  <c r="I126"/>
  <c r="D127"/>
  <c r="E127"/>
  <c r="F127"/>
  <c r="G127"/>
  <c r="H127"/>
  <c r="I127"/>
  <c r="C127"/>
  <c r="C126"/>
  <c r="C125"/>
  <c r="C124"/>
  <c r="C123"/>
  <c r="C121"/>
  <c r="D47"/>
  <c r="D73" s="1"/>
  <c r="D122" s="1"/>
  <c r="D59"/>
  <c r="D88"/>
  <c r="D123" s="1"/>
  <c r="D108"/>
  <c r="F108"/>
  <c r="F124" s="1"/>
  <c r="G96"/>
  <c r="G108" s="1"/>
  <c r="G109" s="1"/>
  <c r="H96"/>
  <c r="H108" s="1"/>
  <c r="H124" s="1"/>
  <c r="I96"/>
  <c r="I108" s="1"/>
  <c r="I124" s="1"/>
  <c r="E108"/>
  <c r="E124" s="1"/>
  <c r="E88"/>
  <c r="E123" s="1"/>
  <c r="F88"/>
  <c r="F123" s="1"/>
  <c r="G88"/>
  <c r="G123" s="1"/>
  <c r="H88"/>
  <c r="H123" s="1"/>
  <c r="I88"/>
  <c r="I123" s="1"/>
  <c r="E59"/>
  <c r="E73" s="1"/>
  <c r="E122" s="1"/>
  <c r="F59"/>
  <c r="G59"/>
  <c r="H59"/>
  <c r="I59"/>
  <c r="E47"/>
  <c r="F47"/>
  <c r="G47"/>
  <c r="H47"/>
  <c r="I47"/>
  <c r="M33" i="6" l="1"/>
  <c r="M27"/>
  <c r="M23"/>
  <c r="M19"/>
  <c r="M15"/>
  <c r="M11"/>
  <c r="H73" i="3"/>
  <c r="H122" s="1"/>
  <c r="M34" i="6"/>
  <c r="L57"/>
  <c r="E128" i="3"/>
  <c r="E109"/>
  <c r="G124"/>
  <c r="F73"/>
  <c r="F122" s="1"/>
  <c r="F128" s="1"/>
  <c r="M29" i="6"/>
  <c r="M25"/>
  <c r="M21"/>
  <c r="M17"/>
  <c r="M13"/>
  <c r="H128" i="3"/>
  <c r="F109"/>
  <c r="I109"/>
  <c r="I73"/>
  <c r="I122" s="1"/>
  <c r="G73"/>
  <c r="G122" s="1"/>
  <c r="G128" s="1"/>
  <c r="M38" i="6"/>
  <c r="J57"/>
  <c r="M31"/>
  <c r="M32"/>
  <c r="M41"/>
  <c r="M43"/>
  <c r="M44"/>
  <c r="M45"/>
  <c r="M46"/>
  <c r="M47"/>
  <c r="M50"/>
  <c r="M51"/>
  <c r="M54"/>
  <c r="M55"/>
  <c r="M39"/>
  <c r="M37"/>
  <c r="M35"/>
  <c r="D128" i="3"/>
  <c r="I128"/>
  <c r="D109"/>
  <c r="M28" i="6"/>
  <c r="M20"/>
  <c r="M12"/>
  <c r="G57"/>
  <c r="M24"/>
  <c r="M16"/>
  <c r="H109" i="3"/>
  <c r="C128"/>
  <c r="K57" i="6"/>
  <c r="M36"/>
  <c r="M26"/>
  <c r="M22"/>
  <c r="M18"/>
  <c r="M14"/>
  <c r="D124" i="3"/>
  <c r="M30" i="6"/>
  <c r="P2" i="4"/>
  <c r="M57" i="6" l="1"/>
  <c r="M2" i="4"/>
</calcChain>
</file>

<file path=xl/sharedStrings.xml><?xml version="1.0" encoding="utf-8"?>
<sst xmlns="http://schemas.openxmlformats.org/spreadsheetml/2006/main" count="270" uniqueCount="237">
  <si>
    <t>E</t>
  </si>
  <si>
    <t>Indicadores</t>
  </si>
  <si>
    <t>Indicador</t>
  </si>
  <si>
    <t>Volume de Negócios</t>
  </si>
  <si>
    <t>Ativo</t>
  </si>
  <si>
    <t>Capital Próprio</t>
  </si>
  <si>
    <t>Passivo</t>
  </si>
  <si>
    <t>Resultado Operacional</t>
  </si>
  <si>
    <t>Resultado antes de Impostos</t>
  </si>
  <si>
    <t>Resultado Líquido</t>
  </si>
  <si>
    <t>Autonomia Financeira (%)</t>
  </si>
  <si>
    <t xml:space="preserve"> Vendas e serviços prestados</t>
  </si>
  <si>
    <t xml:space="preserve"> Subsídios à exploração</t>
  </si>
  <si>
    <t xml:space="preserve"> Ganhos/perdas imputados de subsidiárias, associadas a empreendimentos conjuntos</t>
  </si>
  <si>
    <t xml:space="preserve"> Variação nos inventários da produção</t>
  </si>
  <si>
    <t xml:space="preserve"> Trabalhos para a própria entidade</t>
  </si>
  <si>
    <t xml:space="preserve"> Custo das mercadorias vendidas e das matérias consumidas</t>
  </si>
  <si>
    <t xml:space="preserve"> Fornecimentos e serviços externos</t>
  </si>
  <si>
    <t xml:space="preserve"> Gastos com o pessoal</t>
  </si>
  <si>
    <t xml:space="preserve"> Imparidade de inventários (perdas/reversões)</t>
  </si>
  <si>
    <t xml:space="preserve"> Imparidade de dívidas a receber (perdas/reversões)</t>
  </si>
  <si>
    <t xml:space="preserve"> Provisões (aumentos/reduções)</t>
  </si>
  <si>
    <t xml:space="preserve"> Imparidade de investimentos não depreciáveis/amortizáveis (perdas/reversões)</t>
  </si>
  <si>
    <t xml:space="preserve"> Outras imparidades (perdas/reversões) / Imparidades (perdas/reversões) (*)</t>
  </si>
  <si>
    <t xml:space="preserve"> Aumentos/reduções de justo valor</t>
  </si>
  <si>
    <t xml:space="preserve"> Outros rendimentos e ganhos</t>
  </si>
  <si>
    <t xml:space="preserve">      Rendimentos suplementares</t>
  </si>
  <si>
    <t xml:space="preserve">      Outros</t>
  </si>
  <si>
    <t xml:space="preserve"> Outros gastos e perdas</t>
  </si>
  <si>
    <t xml:space="preserve">      Impostos indiretos</t>
  </si>
  <si>
    <t xml:space="preserve"> Resultado antes de depreciações, gastos de financiamento e impostos</t>
  </si>
  <si>
    <t xml:space="preserve"> Gastos/reversões de depreciação e de amortização</t>
  </si>
  <si>
    <t xml:space="preserve"> Imparidade de Investimentos depreciáveis/amortizáveis (perdas/reversões)</t>
  </si>
  <si>
    <t xml:space="preserve"> Resultado operacional (antes de gastos de financiamento e impostos)</t>
  </si>
  <si>
    <t xml:space="preserve"> Juros e rendimentos similares obtidos</t>
  </si>
  <si>
    <t xml:space="preserve"> Juros e gastos similares suportados</t>
  </si>
  <si>
    <t xml:space="preserve"> Resultado antes de impostos</t>
  </si>
  <si>
    <t xml:space="preserve"> Imposto sobre o rendimento do período</t>
  </si>
  <si>
    <t xml:space="preserve"> Resultado líquido do período</t>
  </si>
  <si>
    <t xml:space="preserve"> Resultado das atividades descontinuadas (líquido de impostos) incluído no resultado líquido do período</t>
  </si>
  <si>
    <t>Rubricas</t>
  </si>
  <si>
    <t>* apenas para micro e pequenas empresas</t>
  </si>
  <si>
    <t>Balanço Históricos e Previsionais</t>
  </si>
  <si>
    <t xml:space="preserve">                                               ATIVO</t>
  </si>
  <si>
    <t xml:space="preserve"> Ativo não corrente</t>
  </si>
  <si>
    <t xml:space="preserve">    Ativos fixos tangíveis</t>
  </si>
  <si>
    <t xml:space="preserve">    Propriedades de investimento</t>
  </si>
  <si>
    <t xml:space="preserve">    Goodwill</t>
  </si>
  <si>
    <t xml:space="preserve">    Ativos intangíveis</t>
  </si>
  <si>
    <t xml:space="preserve">    Ativos biológicos</t>
  </si>
  <si>
    <t xml:space="preserve">    Participações financeiras - método da equivalência patrimonial</t>
  </si>
  <si>
    <t xml:space="preserve">    Participações financeiras - outros métodos</t>
  </si>
  <si>
    <t xml:space="preserve">    Acionistas/sócios</t>
  </si>
  <si>
    <t xml:space="preserve">    Outros ativos financeiros</t>
  </si>
  <si>
    <t xml:space="preserve">    Ativos por impostos diferidos</t>
  </si>
  <si>
    <t xml:space="preserve">    Investimentos financeiros (*)</t>
  </si>
  <si>
    <t xml:space="preserve"> Ativo corrente</t>
  </si>
  <si>
    <t xml:space="preserve">    Inventários</t>
  </si>
  <si>
    <t xml:space="preserve">    Clientes</t>
  </si>
  <si>
    <t xml:space="preserve">    Adiantamentos a fornecedores</t>
  </si>
  <si>
    <t xml:space="preserve">    Estado e outros entes públicos</t>
  </si>
  <si>
    <t xml:space="preserve">    Outras contas a receber</t>
  </si>
  <si>
    <t xml:space="preserve">    Diferimentos</t>
  </si>
  <si>
    <t xml:space="preserve">    Ativos financeiros detidos para negociação</t>
  </si>
  <si>
    <t xml:space="preserve">    Ativos não correntes detidos para venda</t>
  </si>
  <si>
    <t xml:space="preserve">    Outros ativos correntes</t>
  </si>
  <si>
    <t xml:space="preserve">    Caixa e depósitos bancários</t>
  </si>
  <si>
    <t xml:space="preserve"> TOTAL DO ATIVO</t>
  </si>
  <si>
    <t xml:space="preserve">                                CAPITAL PRÓPRIO E PASSIVO</t>
  </si>
  <si>
    <t xml:space="preserve"> Capital realizado</t>
  </si>
  <si>
    <t xml:space="preserve"> Ações (quotas) próprias</t>
  </si>
  <si>
    <t xml:space="preserve"> Outros instrumentos de capital próprio</t>
  </si>
  <si>
    <t xml:space="preserve"> Prémios de emissão</t>
  </si>
  <si>
    <t xml:space="preserve"> Reservas legais</t>
  </si>
  <si>
    <t xml:space="preserve"> Outras reservas</t>
  </si>
  <si>
    <t xml:space="preserve"> Resultados transitados</t>
  </si>
  <si>
    <t xml:space="preserve"> Ajustamentos em ativos financeiros</t>
  </si>
  <si>
    <t xml:space="preserve"> Excedentes de revalorização</t>
  </si>
  <si>
    <t xml:space="preserve"> Outras variações no capital próprio</t>
  </si>
  <si>
    <t xml:space="preserve"> Interesses minoritários</t>
  </si>
  <si>
    <t xml:space="preserve"> Dividendos antecipados</t>
  </si>
  <si>
    <t xml:space="preserve"> TOTAL DO CAPITAL PRÓPRIO</t>
  </si>
  <si>
    <t xml:space="preserve">                                                 PASSIVO</t>
  </si>
  <si>
    <t xml:space="preserve"> Passivo não corrente</t>
  </si>
  <si>
    <t xml:space="preserve">    Provisões</t>
  </si>
  <si>
    <t xml:space="preserve">    Financiamentos obtidos</t>
  </si>
  <si>
    <t xml:space="preserve">    Responsabilidades por benefícios pós-emprego</t>
  </si>
  <si>
    <t xml:space="preserve">    Passivos por impostos diferidos</t>
  </si>
  <si>
    <t xml:space="preserve">    Outras contas a pagar</t>
  </si>
  <si>
    <t xml:space="preserve"> Passivo corrente</t>
  </si>
  <si>
    <t xml:space="preserve">    Fornecedores</t>
  </si>
  <si>
    <t xml:space="preserve">    Adiantamentos de clientes</t>
  </si>
  <si>
    <t xml:space="preserve">    Passivos financeiros detidos para negociação</t>
  </si>
  <si>
    <t xml:space="preserve">    Outros passivos financeiros</t>
  </si>
  <si>
    <t xml:space="preserve">    Passivos não correntes detidos para venda</t>
  </si>
  <si>
    <t xml:space="preserve">    Outros passivos correntes</t>
  </si>
  <si>
    <t xml:space="preserve"> TOTAL DO PASSIVO</t>
  </si>
  <si>
    <t xml:space="preserve"> TOTAL DO CAPITAL PRÓPRIO + PASSIVO</t>
  </si>
  <si>
    <t>Empresa</t>
  </si>
  <si>
    <t>Data de inicio de atividade</t>
  </si>
  <si>
    <t>Linha de ação</t>
  </si>
  <si>
    <t>Demostração de Resultados Histórico e Previsional</t>
  </si>
  <si>
    <t>Sistema de Incentivos SI2E</t>
  </si>
  <si>
    <t>Criação do próprio emprego</t>
  </si>
  <si>
    <t>N.º total de postos de trabalho a criar</t>
  </si>
  <si>
    <t>Desempregados inscritos há mais de 6 meses no IEFP</t>
  </si>
  <si>
    <t>Jovens até 30 anos à procura do primeiro emprego inscritos no IEFP</t>
  </si>
  <si>
    <t>Dimensão empresa</t>
  </si>
  <si>
    <t>Historico</t>
  </si>
  <si>
    <t>Descição projeto</t>
  </si>
  <si>
    <t>Enquadramento na estratégia</t>
  </si>
  <si>
    <t>Unidade: Euro</t>
  </si>
  <si>
    <t>Componente
(Sistema de Informação)</t>
  </si>
  <si>
    <t>Despesas Elegíveis 
(nº 1 do artigo 10º do SI2E)</t>
  </si>
  <si>
    <t>Descrição da despesas</t>
  </si>
  <si>
    <t>Ano da despesa</t>
  </si>
  <si>
    <t>Valor do Investimento Total (sem IVA)</t>
  </si>
  <si>
    <t>Valor de Investimento Total (com IVA)</t>
  </si>
  <si>
    <t>Documento de Suporte</t>
  </si>
  <si>
    <t>Elegível</t>
  </si>
  <si>
    <t>Não Elegível</t>
  </si>
  <si>
    <t>Total</t>
  </si>
  <si>
    <t>Elegível c/ IVA</t>
  </si>
  <si>
    <t>(1)</t>
  </si>
  <si>
    <t>(2)</t>
  </si>
  <si>
    <t>(3)</t>
  </si>
  <si>
    <t>(5)</t>
  </si>
  <si>
    <t>Orçamento</t>
  </si>
  <si>
    <t>TOTAL</t>
  </si>
  <si>
    <t>NOTAS:</t>
  </si>
  <si>
    <t>(1) A informação a registar nesta coluna respeita as rubricas identificadas na estrutura de custos do formulário do BALCAO2020</t>
  </si>
  <si>
    <t>(2) A informação a registar nesta coluna respeita tipologias de despesas identificadas no nº 1 do artigo 10º do SI2E</t>
  </si>
  <si>
    <t>(3) Breve descrição do Investimento</t>
  </si>
  <si>
    <t>A1</t>
  </si>
  <si>
    <t>B1</t>
  </si>
  <si>
    <t>B2</t>
  </si>
  <si>
    <t>B3</t>
  </si>
  <si>
    <t>D1</t>
  </si>
  <si>
    <t>Rácio D1</t>
  </si>
  <si>
    <t>D2</t>
  </si>
  <si>
    <t>Atividades</t>
  </si>
  <si>
    <t>Dominio RIS 3 Regional</t>
  </si>
  <si>
    <t>volume de negocios2016</t>
  </si>
  <si>
    <t>volume de negocios2017</t>
  </si>
  <si>
    <t>volume de negocios2018</t>
  </si>
  <si>
    <t>volume de negocios2019</t>
  </si>
  <si>
    <t>volume de negocios2020</t>
  </si>
  <si>
    <t>volume de negocios2021</t>
  </si>
  <si>
    <r>
      <rPr>
        <b/>
        <sz val="11"/>
        <color indexed="8"/>
        <rFont val="Calibri"/>
        <family val="2"/>
      </rPr>
      <t>Descrição do projeto</t>
    </r>
    <r>
      <rPr>
        <sz val="11"/>
        <color theme="1"/>
        <rFont val="Calibri"/>
        <family val="2"/>
        <scheme val="minor"/>
      </rPr>
      <t>, integrando os seguintes pontos: 
i) Identificação dos objetivos gerais e específicos, ii) Mercado alvo, clientes, iii) Grau de inovação e diferenciação, designadamente territorial, iv) cumprimento do principio de igualdade de oportunidades
Deverá ser indicado de forma clara se se trata de um projeto de criação, expansão ou modernização. (máx 3000 carateres)</t>
    </r>
  </si>
  <si>
    <t>Justificação: (máx 1500 carateres)</t>
  </si>
  <si>
    <t>Pessoas apoiadas no âmbito da criação de emprego, incluindo autoemprego, que permanecem 12 meses após o fim do apoio</t>
  </si>
  <si>
    <t>Órgãos de direção/administração/gestão</t>
  </si>
  <si>
    <t>Nº Homens</t>
  </si>
  <si>
    <t>Nº Mulheres</t>
  </si>
  <si>
    <t>Homens</t>
  </si>
  <si>
    <t>Mulheres</t>
  </si>
  <si>
    <t>Salário médio*</t>
  </si>
  <si>
    <t>Beneficiário de prestações de desemprego ou Rendimento Social de Inserção (RSI)</t>
  </si>
  <si>
    <t>Pessoa com deficiência ou incapacidade</t>
  </si>
  <si>
    <t>Pessoa que integre família monoparental ou cujo cônjuge se encontre também em situação de desemprego (inscrito no IEFP)</t>
  </si>
  <si>
    <t>Inscrito há, pelo menos, 6 meses consecutivos, com menos de 29 anos de idade ou mais de 45</t>
  </si>
  <si>
    <t>Inscrito há, pelo menos, 6 meses consecutivos, sem registos de contribuições na Segurança Social nos 12 meses anteriores</t>
  </si>
  <si>
    <t>Vítima de violência doméstica</t>
  </si>
  <si>
    <t>Refugiado</t>
  </si>
  <si>
    <t>Ex-recluso e aquele que cumpra ou tenha cumprido penas não privativas de liberdade em condições de se inserir na vida ativa</t>
  </si>
  <si>
    <t>PT 1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</si>
  <si>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</si>
  <si>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</si>
  <si>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</si>
  <si>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</si>
  <si>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</si>
  <si>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</si>
  <si>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</si>
  <si>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</si>
  <si>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</si>
  <si>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 xml:space="preserve">Situação de Carência </t>
  </si>
  <si>
    <t>Situação</t>
  </si>
  <si>
    <t>Tipo de contrato</t>
  </si>
  <si>
    <t>Com termo</t>
  </si>
  <si>
    <t>Sem termo</t>
  </si>
  <si>
    <t>Situação de carência</t>
  </si>
  <si>
    <t>N.º de postos de trabalhos antes da apresentação da candidatura (Pré-projeto)</t>
  </si>
  <si>
    <t>I - Caracterização do beneficiário</t>
  </si>
  <si>
    <t>II - Caraterização do projeto</t>
  </si>
  <si>
    <t>III - Auto-avaliação / Critérios de seleção</t>
  </si>
  <si>
    <t>Beneficiário (Empresa)</t>
  </si>
  <si>
    <t>Data de início de atividade</t>
  </si>
  <si>
    <t>Género</t>
  </si>
  <si>
    <t>Masculino</t>
  </si>
  <si>
    <t>Feminino</t>
  </si>
  <si>
    <t>Sem Qualificação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</si>
  <si>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</si>
  <si>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</si>
  <si>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</si>
  <si>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</si>
  <si>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</si>
  <si>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</si>
  <si>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</si>
  <si>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</si>
  <si>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Nível de Qualificação (QNQ)</t>
  </si>
  <si>
    <t>* Se necessário, poderá vir a ser solicitado ao beneficiário comprovativo desta informação 
(ex.: mapa de remunerações do pessoal, por categoria)</t>
  </si>
  <si>
    <t>Postos de trabalho a criar no âmbito do projeto*:</t>
  </si>
  <si>
    <r>
      <t xml:space="preserve">Duração do contrato </t>
    </r>
    <r>
      <rPr>
        <sz val="10"/>
        <rFont val="Tahoma"/>
        <family val="2"/>
      </rPr>
      <t>(meses)</t>
    </r>
  </si>
  <si>
    <t>Dimensão da empresa</t>
  </si>
  <si>
    <t>Forma jurídica da empresa</t>
  </si>
  <si>
    <t>Empresário em Nome Individual.</t>
  </si>
  <si>
    <t>Sociedade Anónima</t>
  </si>
  <si>
    <t>Sociedade por Quotas</t>
  </si>
  <si>
    <t>Sociedade em Nome Coletivo</t>
  </si>
  <si>
    <t>Sociedade em Comandita</t>
  </si>
  <si>
    <t>Sociedade Unipessoal por Quotas</t>
  </si>
  <si>
    <t>Cooperativa</t>
  </si>
  <si>
    <t>Estabelecimento Individual de Responsabilidade Limitada</t>
  </si>
  <si>
    <t>* Dados previsionais. Se necessário, poderá inserir novas linhas</t>
  </si>
  <si>
    <r>
      <rPr>
        <b/>
        <sz val="11"/>
        <rFont val="Calibri"/>
        <family val="2"/>
        <scheme val="minor"/>
      </rPr>
      <t>Observações</t>
    </r>
    <r>
      <rPr>
        <sz val="11"/>
        <rFont val="Calibri"/>
        <family val="2"/>
        <scheme val="minor"/>
      </rPr>
      <t xml:space="preserve"> (pressupostos e outra informação relevante sobre o plano de negócios que permita interpretar os dados disponibilizados) - máx 1500 carateres:</t>
    </r>
  </si>
  <si>
    <r>
      <t xml:space="preserve">Breve historial da empresa (quando aplicável)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Os pontos chave na evolução da sua atividade; (iii) Meios técnicos, físicos e humanos da empresa;(iv) Os principais pontos fortes e pontos fracos da empresa face aos seus concorrentes; (v) Principais clientes (máx 3000 carateres)</t>
    </r>
  </si>
  <si>
    <t>Justificação: (máx 3000 carateres)</t>
  </si>
  <si>
    <t>%</t>
  </si>
  <si>
    <t>Outras situações</t>
  </si>
  <si>
    <t>Toxicodependente em recuperação</t>
  </si>
  <si>
    <t>A1. Adequação do projeto às necessidades de mercado</t>
  </si>
  <si>
    <t>A2. Existência de mecanismos e acompanhamento durante e após a constituição da empresa que assegure a sua sobrevivência no curto prazo</t>
  </si>
  <si>
    <t>B2. Contributo para a concretização dos indicadores de realização e resultado e dos objetivos específicos da prioridade de investimento</t>
  </si>
  <si>
    <t>C.2. Potencial do projeto para a promoção do emprego de base local e promoção da sustentabilidade na utilização dos recursos</t>
  </si>
  <si>
    <t>D1. Contributo para a prossecussão dos objetivos das políticas de igualdade de oportunidades e de igualdade de género</t>
  </si>
  <si>
    <t xml:space="preserve">Plano de Investimentos </t>
  </si>
  <si>
    <t>B1. Grau de cumprimento dos resultados acordados no âmbito de operações precedentes da responsabilidade do mesmo beneficiário</t>
  </si>
  <si>
    <t>C1. Grau de alinhamento com as Ações Integradas de Desenvolvimento Territorial (AIDT)</t>
  </si>
  <si>
    <t xml:space="preserve">Fundamentação das despesas identificadas, bem como a descrição da adequação à operação e aos objetivos propostos. Este espaço poderá ser utilizado para fundamentar e/ ou esclarecer os dados introduzidos, caracterizando o investimento proposto com o detalhe necessário para permitir ao analista a verificação da razoabilidade do valor do investimento e da necessidade da sua realização. Se aplicável, deve ser descrito o grau de inovação introduzido e a que nível a mesma se manifesta.
No caso de candidatura à componente FSE, deverá apresentar os investimentos materiais associados à operação, colocando o valor elegível a zero. Deverá comprovar a realização desse mesmo investimento. </t>
  </si>
  <si>
    <t xml:space="preserve">B3. Sustentabilidade prevista para a iniciativa após o período de financiamento </t>
  </si>
  <si>
    <t>B4. Identificação de competências e instrumentos e sua transformação em soluções de empreendorismo social e ou económico</t>
  </si>
  <si>
    <t>Justificação: Atender aos postos de trabalho identificados no ponto II e indicar as funções que vão ser desempenhadas pelos RH a contratar (máx 1500 carateres)</t>
  </si>
  <si>
    <r>
      <t xml:space="preserve">Critérios a densificar face aos critérios aprovados no Comité de Acompanhamento. </t>
    </r>
    <r>
      <rPr>
        <sz val="10"/>
        <color indexed="8"/>
        <rFont val="Tahoma"/>
        <family val="2"/>
      </rPr>
      <t>Verificar as dimensões de análise da componente FEDER.</t>
    </r>
  </si>
  <si>
    <t>IVA (4)</t>
  </si>
  <si>
    <t>(4) O IVA só deve ser considerado elegível se não for recuperável (comprovado através de certidão do enquadramento do IVA emitida Autoridade Tributária para a operação em causa)</t>
  </si>
  <si>
    <t xml:space="preserve">Corresponde à média mensal do ano anterior à candidatura. Anexar à candidatura os documentos comprovativos (ex.: mapa de remunerações do pessoal, por categoria)
</t>
  </si>
  <si>
    <r>
      <t xml:space="preserve">(5) Identificar os documentos correspondentes (orçamentos e faturas </t>
    </r>
    <r>
      <rPr>
        <i/>
        <sz val="8"/>
        <rFont val="Calibri Light"/>
        <family val="2"/>
      </rPr>
      <t>proforma ou faturas</t>
    </r>
    <r>
      <rPr>
        <sz val="8"/>
        <rFont val="Calibri Light"/>
        <family val="2"/>
      </rPr>
      <t>). Esta documentação deverá ser arquivada no dossier da operação da responsabilidade do beneficiário. Em sede de análise da candidatura, a entidade gestora poderá solicitar a apresentação destes comprovativos.</t>
    </r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</si>
</sst>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###,###,##0"/>
    <numFmt numFmtId="165" formatCode="0.0"/>
    <numFmt numFmtId="166" formatCode="_ * #,##0.00_)&quot;€&quot;;_ * \(#,##0.00\)&quot;€&quot;;\-;_ @_ "/>
    <numFmt numFmtId="167" formatCode="#,##0.00\ &quot;€&quot;"/>
    <numFmt numFmtId="168" formatCode="#,##0.00_ ;\-#,##0.00\ "/>
  </numFmts>
  <fonts count="6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b/>
      <sz val="10"/>
      <color indexed="9"/>
      <name val="Tahoma"/>
      <family val="2"/>
      <charset val="1"/>
    </font>
    <font>
      <b/>
      <sz val="9"/>
      <name val="Tahoma"/>
      <family val="2"/>
      <charset val="1"/>
    </font>
    <font>
      <b/>
      <sz val="10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  <font>
      <sz val="10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1"/>
      <name val="Calibri"/>
      <family val="2"/>
    </font>
    <font>
      <i/>
      <sz val="11"/>
      <color indexed="55"/>
      <name val="Calibri"/>
      <family val="2"/>
    </font>
    <font>
      <sz val="9"/>
      <name val="Tahoma"/>
      <family val="2"/>
    </font>
    <font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b/>
      <sz val="7"/>
      <name val="Calibri Light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rgb="FF0070C0"/>
      <name val="Tahoma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70C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"/>
      <name val="Tahoma"/>
      <family val="2"/>
      <charset val="1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i/>
      <sz val="8"/>
      <name val="Calibri Light"/>
      <family val="2"/>
    </font>
    <font>
      <sz val="10"/>
      <color indexed="8"/>
      <name val="Tahoma"/>
      <family val="2"/>
    </font>
    <font>
      <b/>
      <sz val="22"/>
      <color theme="1"/>
      <name val="Tahoma"/>
      <family val="2"/>
      <charset val="1"/>
    </font>
    <font>
      <b/>
      <sz val="11"/>
      <color indexed="9"/>
      <name val="Tahoma"/>
      <family val="2"/>
      <charset val="1"/>
    </font>
  </fonts>
  <fills count="30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theme="0"/>
        <bgColor indexed="26"/>
      </patternFill>
    </fill>
    <fill>
      <patternFill patternType="solid">
        <fgColor theme="2" tint="-0.499984740745262"/>
        <bgColor indexed="5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</fills>
  <borders count="78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indexed="64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thin">
        <color indexed="8"/>
      </bottom>
      <diagonal/>
    </border>
  </borders>
  <cellStyleXfs count="8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7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4" applyNumberFormat="0" applyAlignment="0" applyProtection="0"/>
    <xf numFmtId="0" fontId="31" fillId="4" borderId="4" applyNumberFormat="0" applyAlignment="0" applyProtection="0"/>
    <xf numFmtId="0" fontId="21" fillId="0" borderId="6" applyNumberFormat="0" applyFill="0" applyAlignment="0" applyProtection="0"/>
    <xf numFmtId="0" fontId="30" fillId="18" borderId="7" applyNumberFormat="0" applyAlignment="0" applyProtection="0"/>
    <xf numFmtId="0" fontId="16" fillId="14" borderId="0" applyNumberFormat="0" applyBorder="0" applyAlignment="0" applyProtection="0"/>
    <xf numFmtId="0" fontId="22" fillId="8" borderId="0" applyNumberFormat="0" applyBorder="0" applyAlignment="0" applyProtection="0"/>
    <xf numFmtId="0" fontId="23" fillId="6" borderId="5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25" fillId="11" borderId="0" applyNumberFormat="0" applyBorder="0" applyAlignment="0" applyProtection="0"/>
    <xf numFmtId="0" fontId="1" fillId="0" borderId="0"/>
    <xf numFmtId="0" fontId="11" fillId="0" borderId="0"/>
    <xf numFmtId="0" fontId="9" fillId="0" borderId="0"/>
    <xf numFmtId="0" fontId="11" fillId="0" borderId="0"/>
    <xf numFmtId="0" fontId="10" fillId="0" borderId="0"/>
    <xf numFmtId="0" fontId="1" fillId="0" borderId="0">
      <alignment vertical="center"/>
    </xf>
    <xf numFmtId="0" fontId="11" fillId="0" borderId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26" fillId="4" borderId="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ill="0" applyBorder="0" applyAlignment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4" borderId="9" applyNumberFormat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</cellStyleXfs>
  <cellXfs count="271">
    <xf numFmtId="0" fontId="0" fillId="0" borderId="0" xfId="0"/>
    <xf numFmtId="0" fontId="7" fillId="0" borderId="0" xfId="60" applyFont="1" applyFill="1" applyBorder="1"/>
    <xf numFmtId="0" fontId="7" fillId="0" borderId="0" xfId="60" applyFont="1" applyBorder="1"/>
    <xf numFmtId="0" fontId="7" fillId="0" borderId="0" xfId="60" applyFont="1" applyBorder="1" applyAlignment="1">
      <alignment horizontal="left"/>
    </xf>
    <xf numFmtId="0" fontId="3" fillId="0" borderId="0" xfId="60" applyFont="1" applyBorder="1"/>
    <xf numFmtId="0" fontId="3" fillId="0" borderId="0" xfId="60" applyFont="1" applyBorder="1" applyAlignment="1">
      <alignment horizontal="left"/>
    </xf>
    <xf numFmtId="0" fontId="8" fillId="0" borderId="0" xfId="60" applyFont="1" applyFill="1" applyBorder="1"/>
    <xf numFmtId="0" fontId="4" fillId="0" borderId="0" xfId="60" applyFont="1" applyFill="1" applyBorder="1" applyAlignment="1">
      <alignment horizontal="center" vertical="center"/>
    </xf>
    <xf numFmtId="165" fontId="3" fillId="19" borderId="11" xfId="65" applyNumberFormat="1" applyFont="1" applyFill="1" applyBorder="1" applyAlignment="1">
      <alignment horizontal="center" vertical="center"/>
    </xf>
    <xf numFmtId="0" fontId="12" fillId="0" borderId="0" xfId="66" applyFont="1" applyFill="1" applyAlignment="1">
      <alignment vertical="center"/>
    </xf>
    <xf numFmtId="0" fontId="12" fillId="0" borderId="0" xfId="66" applyFont="1" applyAlignment="1">
      <alignment vertical="center"/>
    </xf>
    <xf numFmtId="0" fontId="42" fillId="0" borderId="0" xfId="0" applyFont="1"/>
    <xf numFmtId="4" fontId="0" fillId="20" borderId="12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42" fillId="21" borderId="43" xfId="0" applyFont="1" applyFill="1" applyBorder="1" applyAlignment="1">
      <alignment horizontal="center" vertical="center"/>
    </xf>
    <xf numFmtId="0" fontId="42" fillId="21" borderId="44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21" borderId="4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21" borderId="45" xfId="0" applyFont="1" applyFill="1" applyBorder="1" applyAlignment="1">
      <alignment vertical="center" wrapText="1"/>
    </xf>
    <xf numFmtId="0" fontId="0" fillId="20" borderId="46" xfId="0" applyFill="1" applyBorder="1" applyAlignment="1">
      <alignment wrapText="1"/>
    </xf>
    <xf numFmtId="4" fontId="0" fillId="20" borderId="47" xfId="0" applyNumberFormat="1" applyFill="1" applyBorder="1"/>
    <xf numFmtId="4" fontId="0" fillId="20" borderId="48" xfId="0" applyNumberFormat="1" applyFill="1" applyBorder="1"/>
    <xf numFmtId="0" fontId="0" fillId="0" borderId="49" xfId="0" applyBorder="1" applyAlignment="1">
      <alignment wrapText="1"/>
    </xf>
    <xf numFmtId="0" fontId="0" fillId="20" borderId="49" xfId="0" applyFill="1" applyBorder="1" applyAlignment="1">
      <alignment wrapText="1"/>
    </xf>
    <xf numFmtId="4" fontId="0" fillId="20" borderId="50" xfId="0" applyNumberFormat="1" applyFill="1" applyBorder="1"/>
    <xf numFmtId="0" fontId="42" fillId="20" borderId="51" xfId="0" applyFont="1" applyFill="1" applyBorder="1" applyAlignment="1">
      <alignment wrapText="1"/>
    </xf>
    <xf numFmtId="4" fontId="0" fillId="20" borderId="52" xfId="0" applyNumberFormat="1" applyFill="1" applyBorder="1"/>
    <xf numFmtId="4" fontId="0" fillId="20" borderId="53" xfId="0" applyNumberFormat="1" applyFill="1" applyBorder="1"/>
    <xf numFmtId="0" fontId="42" fillId="21" borderId="45" xfId="0" applyFont="1" applyFill="1" applyBorder="1" applyAlignment="1">
      <alignment wrapText="1"/>
    </xf>
    <xf numFmtId="0" fontId="42" fillId="21" borderId="43" xfId="0" applyFont="1" applyFill="1" applyBorder="1"/>
    <xf numFmtId="0" fontId="42" fillId="21" borderId="54" xfId="0" applyFont="1" applyFill="1" applyBorder="1"/>
    <xf numFmtId="0" fontId="42" fillId="21" borderId="44" xfId="0" applyFont="1" applyFill="1" applyBorder="1"/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4" fontId="42" fillId="20" borderId="52" xfId="0" applyNumberFormat="1" applyFont="1" applyFill="1" applyBorder="1"/>
    <xf numFmtId="4" fontId="42" fillId="20" borderId="53" xfId="0" applyNumberFormat="1" applyFont="1" applyFill="1" applyBorder="1"/>
    <xf numFmtId="0" fontId="42" fillId="21" borderId="57" xfId="0" applyFont="1" applyFill="1" applyBorder="1"/>
    <xf numFmtId="0" fontId="0" fillId="20" borderId="55" xfId="0" applyFill="1" applyBorder="1" applyAlignment="1">
      <alignment wrapText="1"/>
    </xf>
    <xf numFmtId="0" fontId="0" fillId="20" borderId="56" xfId="0" applyFill="1" applyBorder="1" applyAlignment="1">
      <alignment wrapText="1"/>
    </xf>
    <xf numFmtId="0" fontId="0" fillId="0" borderId="58" xfId="0" applyBorder="1" applyAlignment="1">
      <alignment wrapText="1"/>
    </xf>
    <xf numFmtId="4" fontId="42" fillId="21" borderId="59" xfId="0" applyNumberFormat="1" applyFont="1" applyFill="1" applyBorder="1"/>
    <xf numFmtId="4" fontId="42" fillId="20" borderId="59" xfId="0" applyNumberFormat="1" applyFont="1" applyFill="1" applyBorder="1"/>
    <xf numFmtId="0" fontId="0" fillId="21" borderId="46" xfId="0" applyFill="1" applyBorder="1" applyAlignment="1">
      <alignment vertical="center" wrapText="1"/>
    </xf>
    <xf numFmtId="0" fontId="0" fillId="21" borderId="49" xfId="0" applyFill="1" applyBorder="1" applyAlignment="1">
      <alignment vertical="center" wrapText="1"/>
    </xf>
    <xf numFmtId="0" fontId="0" fillId="21" borderId="51" xfId="0" applyFill="1" applyBorder="1" applyAlignment="1">
      <alignment vertical="center" wrapText="1"/>
    </xf>
    <xf numFmtId="0" fontId="0" fillId="22" borderId="0" xfId="0" applyFill="1" applyAlignment="1">
      <alignment vertical="top" wrapText="1"/>
    </xf>
    <xf numFmtId="0" fontId="42" fillId="20" borderId="60" xfId="0" applyFont="1" applyFill="1" applyBorder="1" applyAlignment="1">
      <alignment wrapText="1"/>
    </xf>
    <xf numFmtId="0" fontId="14" fillId="0" borderId="0" xfId="66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43" fillId="23" borderId="0" xfId="60" applyFont="1" applyFill="1" applyBorder="1" applyAlignment="1">
      <alignment vertical="center" wrapText="1"/>
    </xf>
    <xf numFmtId="164" fontId="5" fillId="24" borderId="0" xfId="60" applyNumberFormat="1" applyFont="1" applyFill="1" applyBorder="1" applyAlignment="1">
      <alignment vertical="center"/>
    </xf>
    <xf numFmtId="0" fontId="4" fillId="25" borderId="14" xfId="60" applyFont="1" applyFill="1" applyBorder="1" applyAlignment="1">
      <alignment vertical="center"/>
    </xf>
    <xf numFmtId="0" fontId="4" fillId="25" borderId="15" xfId="60" applyFont="1" applyFill="1" applyBorder="1" applyAlignment="1">
      <alignment vertical="center"/>
    </xf>
    <xf numFmtId="0" fontId="42" fillId="20" borderId="45" xfId="0" applyFont="1" applyFill="1" applyBorder="1" applyAlignment="1">
      <alignment wrapText="1"/>
    </xf>
    <xf numFmtId="165" fontId="3" fillId="26" borderId="11" xfId="65" applyNumberFormat="1" applyFont="1" applyFill="1" applyBorder="1" applyAlignment="1">
      <alignment horizontal="center" vertical="center"/>
    </xf>
    <xf numFmtId="0" fontId="13" fillId="21" borderId="16" xfId="64" applyFont="1" applyFill="1" applyBorder="1" applyAlignment="1">
      <alignment vertical="center" wrapText="1"/>
    </xf>
    <xf numFmtId="0" fontId="13" fillId="21" borderId="17" xfId="64" applyFont="1" applyFill="1" applyBorder="1" applyAlignment="1">
      <alignment vertical="center" wrapText="1"/>
    </xf>
    <xf numFmtId="0" fontId="12" fillId="21" borderId="13" xfId="64" applyFont="1" applyFill="1" applyBorder="1" applyAlignment="1" applyProtection="1">
      <alignment vertical="center"/>
    </xf>
    <xf numFmtId="0" fontId="4" fillId="25" borderId="15" xfId="60" applyFont="1" applyFill="1" applyBorder="1" applyAlignment="1">
      <alignment horizontal="center" vertical="center"/>
    </xf>
    <xf numFmtId="0" fontId="4" fillId="25" borderId="18" xfId="60" applyFont="1" applyFill="1" applyBorder="1" applyAlignment="1">
      <alignment horizontal="center" vertical="center"/>
    </xf>
    <xf numFmtId="0" fontId="0" fillId="0" borderId="0" xfId="0" applyFont="1"/>
    <xf numFmtId="0" fontId="3" fillId="0" borderId="0" xfId="60" applyFont="1" applyFill="1" applyBorder="1" applyAlignment="1">
      <alignment horizontal="center" vertical="center"/>
    </xf>
    <xf numFmtId="0" fontId="12" fillId="0" borderId="0" xfId="64" applyFont="1" applyFill="1" applyAlignment="1">
      <alignment vertical="center" wrapText="1"/>
    </xf>
    <xf numFmtId="14" fontId="12" fillId="0" borderId="0" xfId="64" applyNumberFormat="1" applyFont="1" applyFill="1" applyAlignment="1">
      <alignment vertical="center" wrapText="1"/>
    </xf>
    <xf numFmtId="14" fontId="0" fillId="0" borderId="0" xfId="0" applyNumberFormat="1"/>
    <xf numFmtId="0" fontId="34" fillId="0" borderId="0" xfId="61" applyFont="1" applyBorder="1"/>
    <xf numFmtId="0" fontId="35" fillId="0" borderId="0" xfId="61" applyFont="1" applyBorder="1" applyAlignment="1">
      <alignment horizontal="right" vertical="center"/>
    </xf>
    <xf numFmtId="0" fontId="34" fillId="0" borderId="0" xfId="61" applyFont="1"/>
    <xf numFmtId="0" fontId="35" fillId="0" borderId="0" xfId="61" applyFont="1" applyAlignment="1">
      <alignment horizontal="center"/>
    </xf>
    <xf numFmtId="0" fontId="36" fillId="0" borderId="0" xfId="61" applyFont="1"/>
    <xf numFmtId="0" fontId="36" fillId="0" borderId="0" xfId="61" applyFont="1" applyAlignment="1">
      <alignment horizontal="center"/>
    </xf>
    <xf numFmtId="4" fontId="35" fillId="0" borderId="61" xfId="58" applyNumberFormat="1" applyFont="1" applyBorder="1" applyAlignment="1">
      <alignment horizontal="right" vertical="center"/>
    </xf>
    <xf numFmtId="4" fontId="35" fillId="0" borderId="61" xfId="58" applyNumberFormat="1" applyFont="1" applyFill="1" applyBorder="1" applyAlignment="1">
      <alignment horizontal="right" vertical="center"/>
    </xf>
    <xf numFmtId="2" fontId="37" fillId="21" borderId="61" xfId="61" applyNumberFormat="1" applyFont="1" applyFill="1" applyBorder="1" applyAlignment="1">
      <alignment vertical="center" wrapText="1"/>
    </xf>
    <xf numFmtId="4" fontId="37" fillId="21" borderId="61" xfId="61" applyNumberFormat="1" applyFont="1" applyFill="1" applyBorder="1" applyAlignment="1">
      <alignment vertical="center" wrapText="1"/>
    </xf>
    <xf numFmtId="0" fontId="38" fillId="0" borderId="0" xfId="61" applyFont="1"/>
    <xf numFmtId="2" fontId="37" fillId="0" borderId="0" xfId="61" applyNumberFormat="1" applyFont="1" applyFill="1" applyBorder="1" applyAlignment="1">
      <alignment vertical="center" wrapText="1"/>
    </xf>
    <xf numFmtId="4" fontId="37" fillId="0" borderId="0" xfId="61" applyNumberFormat="1" applyFont="1" applyFill="1" applyBorder="1" applyAlignment="1">
      <alignment vertical="center" wrapText="1"/>
    </xf>
    <xf numFmtId="0" fontId="38" fillId="0" borderId="0" xfId="61" applyFont="1" applyFill="1"/>
    <xf numFmtId="0" fontId="37" fillId="0" borderId="0" xfId="61" applyFont="1"/>
    <xf numFmtId="0" fontId="35" fillId="0" borderId="0" xfId="61" applyFont="1"/>
    <xf numFmtId="49" fontId="35" fillId="0" borderId="0" xfId="64" applyNumberFormat="1" applyFont="1" applyAlignment="1">
      <alignment vertical="top"/>
    </xf>
    <xf numFmtId="49" fontId="35" fillId="0" borderId="0" xfId="64" applyNumberFormat="1" applyFont="1" applyAlignment="1">
      <alignment vertical="top" wrapText="1"/>
    </xf>
    <xf numFmtId="0" fontId="37" fillId="0" borderId="0" xfId="64" applyFont="1"/>
    <xf numFmtId="0" fontId="35" fillId="0" borderId="0" xfId="64" applyFont="1" applyAlignment="1"/>
    <xf numFmtId="0" fontId="35" fillId="0" borderId="0" xfId="64" applyFont="1"/>
    <xf numFmtId="49" fontId="35" fillId="0" borderId="0" xfId="64" quotePrefix="1" applyNumberFormat="1" applyFont="1" applyAlignment="1">
      <alignment vertical="top"/>
    </xf>
    <xf numFmtId="0" fontId="35" fillId="0" borderId="0" xfId="64" applyFont="1" applyAlignment="1">
      <alignment horizontal="left" vertical="top"/>
    </xf>
    <xf numFmtId="0" fontId="34" fillId="0" borderId="0" xfId="61" applyFont="1" applyBorder="1" applyAlignment="1">
      <alignment vertical="center"/>
    </xf>
    <xf numFmtId="2" fontId="40" fillId="27" borderId="61" xfId="61" applyNumberFormat="1" applyFont="1" applyFill="1" applyBorder="1" applyAlignment="1">
      <alignment horizontal="center" vertical="center" wrapText="1"/>
    </xf>
    <xf numFmtId="2" fontId="41" fillId="27" borderId="61" xfId="61" applyNumberFormat="1" applyFont="1" applyFill="1" applyBorder="1" applyAlignment="1">
      <alignment horizontal="center" vertical="center" wrapText="1"/>
    </xf>
    <xf numFmtId="2" fontId="41" fillId="27" borderId="61" xfId="61" quotePrefix="1" applyNumberFormat="1" applyFont="1" applyFill="1" applyBorder="1" applyAlignment="1">
      <alignment horizontal="center" vertical="center" wrapText="1"/>
    </xf>
    <xf numFmtId="0" fontId="41" fillId="27" borderId="61" xfId="61" applyFont="1" applyFill="1" applyBorder="1" applyAlignment="1">
      <alignment horizontal="center" vertical="center" wrapText="1"/>
    </xf>
    <xf numFmtId="49" fontId="41" fillId="27" borderId="61" xfId="61" applyNumberFormat="1" applyFont="1" applyFill="1" applyBorder="1" applyAlignment="1">
      <alignment horizontal="center" vertical="center" wrapText="1"/>
    </xf>
    <xf numFmtId="4" fontId="0" fillId="20" borderId="12" xfId="0" applyNumberFormat="1" applyFill="1" applyBorder="1"/>
    <xf numFmtId="4" fontId="0" fillId="20" borderId="50" xfId="0" applyNumberFormat="1" applyFill="1" applyBorder="1"/>
    <xf numFmtId="4" fontId="42" fillId="20" borderId="52" xfId="0" applyNumberFormat="1" applyFont="1" applyFill="1" applyBorder="1"/>
    <xf numFmtId="10" fontId="12" fillId="21" borderId="13" xfId="64" applyNumberFormat="1" applyFont="1" applyFill="1" applyBorder="1" applyAlignment="1" applyProtection="1">
      <alignment vertical="center"/>
    </xf>
    <xf numFmtId="14" fontId="33" fillId="0" borderId="0" xfId="60" applyNumberFormat="1" applyFont="1" applyFill="1" applyBorder="1" applyAlignment="1">
      <alignment vertical="center"/>
    </xf>
    <xf numFmtId="0" fontId="3" fillId="0" borderId="0" xfId="60" applyFont="1" applyBorder="1" applyAlignment="1">
      <alignment horizontal="left" wrapText="1"/>
    </xf>
    <xf numFmtId="165" fontId="3" fillId="0" borderId="0" xfId="65" applyNumberFormat="1" applyFont="1" applyFill="1" applyBorder="1" applyAlignment="1">
      <alignment horizontal="center" vertical="center"/>
    </xf>
    <xf numFmtId="0" fontId="46" fillId="0" borderId="0" xfId="60" applyFont="1" applyBorder="1"/>
    <xf numFmtId="0" fontId="2" fillId="0" borderId="0" xfId="60" applyFont="1" applyFill="1" applyBorder="1" applyAlignment="1">
      <alignment horizontal="center" vertical="center"/>
    </xf>
    <xf numFmtId="0" fontId="0" fillId="0" borderId="0" xfId="0" applyFill="1"/>
    <xf numFmtId="0" fontId="4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50" fillId="0" borderId="0" xfId="60" applyFont="1" applyBorder="1" applyAlignment="1">
      <alignment horizontal="left"/>
    </xf>
    <xf numFmtId="0" fontId="47" fillId="0" borderId="0" xfId="60" applyFont="1" applyBorder="1" applyAlignment="1">
      <alignment horizontal="left"/>
    </xf>
    <xf numFmtId="0" fontId="53" fillId="0" borderId="0" xfId="0" applyFont="1"/>
    <xf numFmtId="0" fontId="0" fillId="0" borderId="0" xfId="0" applyBorder="1"/>
    <xf numFmtId="0" fontId="7" fillId="0" borderId="0" xfId="60" applyFont="1" applyBorder="1" applyAlignment="1">
      <alignment wrapText="1"/>
    </xf>
    <xf numFmtId="0" fontId="7" fillId="0" borderId="0" xfId="60" applyFont="1" applyBorder="1" applyAlignment="1">
      <alignment horizontal="left" vertical="top" wrapText="1"/>
    </xf>
    <xf numFmtId="0" fontId="7" fillId="0" borderId="0" xfId="60" applyFont="1" applyBorder="1" applyAlignment="1">
      <alignment horizontal="left" vertical="top"/>
    </xf>
    <xf numFmtId="0" fontId="7" fillId="0" borderId="0" xfId="60" applyFont="1" applyFill="1" applyBorder="1" applyAlignment="1">
      <alignment horizontal="left" vertical="top"/>
    </xf>
    <xf numFmtId="0" fontId="52" fillId="0" borderId="0" xfId="0" applyFont="1"/>
    <xf numFmtId="0" fontId="51" fillId="0" borderId="0" xfId="60" applyFont="1" applyBorder="1"/>
    <xf numFmtId="0" fontId="2" fillId="0" borderId="0" xfId="60" applyFont="1" applyFill="1" applyBorder="1" applyAlignment="1">
      <alignment horizontal="center" vertical="center"/>
    </xf>
    <xf numFmtId="0" fontId="46" fillId="0" borderId="0" xfId="60" applyFont="1" applyFill="1" applyBorder="1" applyAlignment="1">
      <alignment horizontal="left" vertical="top"/>
    </xf>
    <xf numFmtId="0" fontId="45" fillId="0" borderId="0" xfId="6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60" applyFont="1" applyBorder="1"/>
    <xf numFmtId="0" fontId="45" fillId="0" borderId="0" xfId="60" applyFont="1" applyBorder="1" applyAlignment="1">
      <alignment horizontal="left"/>
    </xf>
    <xf numFmtId="0" fontId="44" fillId="0" borderId="0" xfId="0" applyFont="1"/>
    <xf numFmtId="0" fontId="44" fillId="0" borderId="0" xfId="0" applyFont="1" applyFill="1"/>
    <xf numFmtId="0" fontId="44" fillId="0" borderId="11" xfId="0" applyFont="1" applyBorder="1"/>
    <xf numFmtId="0" fontId="55" fillId="0" borderId="0" xfId="0" applyFont="1" applyAlignment="1">
      <alignment horizontal="center"/>
    </xf>
    <xf numFmtId="0" fontId="55" fillId="0" borderId="33" xfId="0" applyFont="1" applyBorder="1" applyAlignment="1">
      <alignment horizontal="center"/>
    </xf>
    <xf numFmtId="0" fontId="45" fillId="0" borderId="11" xfId="60" applyFont="1" applyBorder="1" applyAlignment="1">
      <alignment horizontal="center" vertical="center"/>
    </xf>
    <xf numFmtId="0" fontId="56" fillId="0" borderId="0" xfId="0" applyFont="1"/>
    <xf numFmtId="0" fontId="44" fillId="0" borderId="0" xfId="0" applyFont="1" applyAlignment="1"/>
    <xf numFmtId="0" fontId="2" fillId="0" borderId="0" xfId="0" applyFont="1"/>
    <xf numFmtId="0" fontId="2" fillId="0" borderId="0" xfId="60" applyFont="1" applyBorder="1" applyAlignment="1">
      <alignment horizontal="left" vertical="top" wrapText="1"/>
    </xf>
    <xf numFmtId="0" fontId="49" fillId="0" borderId="77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5" fillId="0" borderId="0" xfId="60" applyFont="1" applyFill="1" applyBorder="1" applyAlignment="1">
      <alignment wrapText="1"/>
    </xf>
    <xf numFmtId="0" fontId="35" fillId="0" borderId="0" xfId="64" applyFont="1" applyFill="1" applyAlignment="1">
      <alignment horizontal="left" vertical="top" wrapText="1"/>
    </xf>
    <xf numFmtId="0" fontId="6" fillId="0" borderId="0" xfId="60" applyFont="1" applyBorder="1" applyAlignment="1">
      <alignment horizontal="left" vertical="top" wrapText="1"/>
    </xf>
    <xf numFmtId="0" fontId="2" fillId="0" borderId="0" xfId="60" applyFont="1" applyFill="1" applyBorder="1" applyAlignment="1">
      <alignment horizontal="left" vertical="top" wrapText="1"/>
    </xf>
    <xf numFmtId="0" fontId="45" fillId="22" borderId="0" xfId="60" applyFont="1" applyFill="1" applyBorder="1" applyAlignment="1">
      <alignment wrapText="1"/>
    </xf>
    <xf numFmtId="0" fontId="54" fillId="0" borderId="11" xfId="60" applyFont="1" applyBorder="1" applyAlignment="1" applyProtection="1">
      <protection locked="0"/>
    </xf>
    <xf numFmtId="165" fontId="3" fillId="19" borderId="28" xfId="65" applyNumberFormat="1" applyFont="1" applyFill="1" applyBorder="1" applyAlignment="1" applyProtection="1">
      <alignment horizontal="center" vertical="center"/>
      <protection locked="0"/>
    </xf>
    <xf numFmtId="165" fontId="3" fillId="19" borderId="11" xfId="65" applyNumberFormat="1" applyFont="1" applyFill="1" applyBorder="1" applyAlignment="1" applyProtection="1">
      <alignment horizontal="center" vertical="center"/>
      <protection locked="0"/>
    </xf>
    <xf numFmtId="0" fontId="33" fillId="29" borderId="11" xfId="60" applyNumberFormat="1" applyFont="1" applyFill="1" applyBorder="1" applyAlignment="1" applyProtection="1">
      <alignment vertical="center"/>
      <protection locked="0"/>
    </xf>
    <xf numFmtId="167" fontId="33" fillId="29" borderId="11" xfId="60" applyNumberFormat="1" applyFont="1" applyFill="1" applyBorder="1" applyAlignment="1" applyProtection="1">
      <alignment vertical="center"/>
      <protection locked="0"/>
    </xf>
    <xf numFmtId="0" fontId="35" fillId="28" borderId="61" xfId="61" applyFont="1" applyFill="1" applyBorder="1" applyAlignment="1" applyProtection="1">
      <alignment horizontal="left" vertical="center" wrapText="1"/>
      <protection locked="0"/>
    </xf>
    <xf numFmtId="0" fontId="35" fillId="28" borderId="61" xfId="61" applyFont="1" applyFill="1" applyBorder="1" applyAlignment="1" applyProtection="1">
      <alignment horizontal="center" vertical="center"/>
      <protection locked="0"/>
    </xf>
    <xf numFmtId="4" fontId="35" fillId="28" borderId="61" xfId="58" applyNumberFormat="1" applyFont="1" applyFill="1" applyBorder="1" applyAlignment="1" applyProtection="1">
      <alignment horizontal="right" vertical="center"/>
      <protection locked="0"/>
    </xf>
    <xf numFmtId="0" fontId="35" fillId="28" borderId="61" xfId="61" applyFont="1" applyFill="1" applyBorder="1" applyAlignment="1" applyProtection="1">
      <alignment horizontal="left" vertical="center"/>
      <protection locked="0"/>
    </xf>
    <xf numFmtId="0" fontId="37" fillId="22" borderId="0" xfId="64" applyFont="1" applyFill="1"/>
    <xf numFmtId="4" fontId="0" fillId="28" borderId="47" xfId="0" applyNumberFormat="1" applyFill="1" applyBorder="1" applyAlignment="1" applyProtection="1">
      <alignment vertical="center"/>
      <protection locked="0"/>
    </xf>
    <xf numFmtId="4" fontId="0" fillId="28" borderId="12" xfId="0" applyNumberFormat="1" applyFill="1" applyBorder="1" applyAlignment="1" applyProtection="1">
      <alignment vertical="center"/>
      <protection locked="0"/>
    </xf>
    <xf numFmtId="4" fontId="0" fillId="28" borderId="21" xfId="0" applyNumberFormat="1" applyFill="1" applyBorder="1" applyAlignment="1" applyProtection="1">
      <alignment vertical="center"/>
      <protection locked="0"/>
    </xf>
    <xf numFmtId="4" fontId="0" fillId="28" borderId="52" xfId="0" applyNumberFormat="1" applyFill="1" applyBorder="1" applyAlignment="1" applyProtection="1">
      <alignment vertical="center"/>
      <protection locked="0"/>
    </xf>
    <xf numFmtId="4" fontId="0" fillId="28" borderId="12" xfId="0" applyNumberFormat="1" applyFill="1" applyBorder="1" applyProtection="1">
      <protection locked="0"/>
    </xf>
    <xf numFmtId="4" fontId="0" fillId="28" borderId="50" xfId="0" applyNumberFormat="1" applyFill="1" applyBorder="1" applyProtection="1">
      <protection locked="0"/>
    </xf>
    <xf numFmtId="4" fontId="0" fillId="28" borderId="67" xfId="0" applyNumberFormat="1" applyFill="1" applyBorder="1" applyProtection="1">
      <protection locked="0"/>
    </xf>
    <xf numFmtId="4" fontId="0" fillId="28" borderId="47" xfId="0" applyNumberFormat="1" applyFill="1" applyBorder="1" applyProtection="1">
      <protection locked="0"/>
    </xf>
    <xf numFmtId="4" fontId="0" fillId="28" borderId="68" xfId="0" applyNumberFormat="1" applyFill="1" applyBorder="1" applyProtection="1">
      <protection locked="0"/>
    </xf>
    <xf numFmtId="4" fontId="0" fillId="28" borderId="69" xfId="0" applyNumberFormat="1" applyFill="1" applyBorder="1" applyProtection="1">
      <protection locked="0"/>
    </xf>
    <xf numFmtId="4" fontId="0" fillId="28" borderId="70" xfId="0" applyNumberFormat="1" applyFill="1" applyBorder="1" applyProtection="1">
      <protection locked="0"/>
    </xf>
    <xf numFmtId="4" fontId="0" fillId="28" borderId="62" xfId="0" applyNumberFormat="1" applyFill="1" applyBorder="1" applyProtection="1">
      <protection locked="0"/>
    </xf>
    <xf numFmtId="4" fontId="0" fillId="28" borderId="19" xfId="0" applyNumberFormat="1" applyFill="1" applyBorder="1" applyProtection="1">
      <protection locked="0"/>
    </xf>
    <xf numFmtId="4" fontId="0" fillId="28" borderId="20" xfId="0" applyNumberFormat="1" applyFill="1" applyBorder="1" applyProtection="1">
      <protection locked="0"/>
    </xf>
    <xf numFmtId="4" fontId="0" fillId="28" borderId="63" xfId="0" applyNumberFormat="1" applyFill="1" applyBorder="1" applyProtection="1">
      <protection locked="0"/>
    </xf>
    <xf numFmtId="4" fontId="0" fillId="28" borderId="64" xfId="0" applyNumberFormat="1" applyFill="1" applyBorder="1" applyProtection="1">
      <protection locked="0"/>
    </xf>
    <xf numFmtId="4" fontId="0" fillId="28" borderId="21" xfId="0" applyNumberFormat="1" applyFill="1" applyBorder="1" applyProtection="1">
      <protection locked="0"/>
    </xf>
    <xf numFmtId="4" fontId="0" fillId="28" borderId="22" xfId="0" applyNumberFormat="1" applyFill="1" applyBorder="1" applyProtection="1">
      <protection locked="0"/>
    </xf>
    <xf numFmtId="4" fontId="0" fillId="28" borderId="65" xfId="0" applyNumberFormat="1" applyFill="1" applyBorder="1" applyProtection="1">
      <protection locked="0"/>
    </xf>
    <xf numFmtId="4" fontId="0" fillId="28" borderId="23" xfId="0" applyNumberFormat="1" applyFill="1" applyBorder="1" applyProtection="1">
      <protection locked="0"/>
    </xf>
    <xf numFmtId="4" fontId="0" fillId="28" borderId="24" xfId="0" applyNumberFormat="1" applyFill="1" applyBorder="1" applyProtection="1">
      <protection locked="0"/>
    </xf>
    <xf numFmtId="4" fontId="0" fillId="28" borderId="52" xfId="0" applyNumberFormat="1" applyFill="1" applyBorder="1" applyProtection="1">
      <protection locked="0"/>
    </xf>
    <xf numFmtId="4" fontId="0" fillId="28" borderId="25" xfId="0" applyNumberFormat="1" applyFill="1" applyBorder="1" applyProtection="1">
      <protection locked="0"/>
    </xf>
    <xf numFmtId="4" fontId="0" fillId="28" borderId="66" xfId="0" applyNumberFormat="1" applyFill="1" applyBorder="1" applyProtection="1">
      <protection locked="0"/>
    </xf>
    <xf numFmtId="168" fontId="12" fillId="28" borderId="13" xfId="64" applyNumberFormat="1" applyFont="1" applyFill="1" applyBorder="1" applyAlignment="1" applyProtection="1">
      <alignment vertical="center"/>
      <protection locked="0"/>
    </xf>
    <xf numFmtId="0" fontId="60" fillId="25" borderId="14" xfId="60" applyFont="1" applyFill="1" applyBorder="1" applyAlignment="1">
      <alignment horizontal="center" vertical="center"/>
    </xf>
    <xf numFmtId="0" fontId="42" fillId="0" borderId="0" xfId="0" applyFont="1" applyFill="1"/>
    <xf numFmtId="0" fontId="7" fillId="0" borderId="0" xfId="60" applyFont="1" applyFill="1" applyBorder="1" applyAlignment="1">
      <alignment horizontal="left" vertical="top" wrapText="1"/>
    </xf>
    <xf numFmtId="0" fontId="59" fillId="23" borderId="71" xfId="60" applyFont="1" applyFill="1" applyBorder="1" applyAlignment="1">
      <alignment horizontal="center" vertical="center" wrapText="1"/>
    </xf>
    <xf numFmtId="0" fontId="59" fillId="23" borderId="72" xfId="60" applyFont="1" applyFill="1" applyBorder="1" applyAlignment="1">
      <alignment horizontal="center" vertical="center" wrapText="1"/>
    </xf>
    <xf numFmtId="0" fontId="59" fillId="23" borderId="73" xfId="60" applyFont="1" applyFill="1" applyBorder="1" applyAlignment="1">
      <alignment horizontal="center" vertical="center" wrapText="1"/>
    </xf>
    <xf numFmtId="0" fontId="59" fillId="23" borderId="74" xfId="60" applyFont="1" applyFill="1" applyBorder="1" applyAlignment="1">
      <alignment horizontal="center" vertical="center" wrapText="1"/>
    </xf>
    <xf numFmtId="0" fontId="59" fillId="23" borderId="75" xfId="60" applyFont="1" applyFill="1" applyBorder="1" applyAlignment="1">
      <alignment horizontal="center" vertical="center" wrapText="1"/>
    </xf>
    <xf numFmtId="0" fontId="59" fillId="23" borderId="76" xfId="60" applyFont="1" applyFill="1" applyBorder="1" applyAlignment="1">
      <alignment horizontal="center" vertical="center" wrapText="1"/>
    </xf>
    <xf numFmtId="0" fontId="9" fillId="22" borderId="30" xfId="60" applyFont="1" applyFill="1" applyBorder="1" applyAlignment="1">
      <alignment horizontal="left" vertical="top" wrapText="1"/>
    </xf>
    <xf numFmtId="0" fontId="2" fillId="0" borderId="0" xfId="60" applyFont="1" applyFill="1" applyBorder="1" applyAlignment="1">
      <alignment horizontal="center" vertical="center"/>
    </xf>
    <xf numFmtId="164" fontId="33" fillId="29" borderId="26" xfId="60" applyNumberFormat="1" applyFont="1" applyFill="1" applyBorder="1" applyAlignment="1" applyProtection="1">
      <alignment horizontal="left" vertical="center"/>
      <protection locked="0"/>
    </xf>
    <xf numFmtId="164" fontId="33" fillId="29" borderId="28" xfId="60" applyNumberFormat="1" applyFont="1" applyFill="1" applyBorder="1" applyAlignment="1" applyProtection="1">
      <alignment horizontal="left" vertical="center"/>
      <protection locked="0"/>
    </xf>
    <xf numFmtId="0" fontId="54" fillId="0" borderId="29" xfId="60" applyFont="1" applyBorder="1" applyAlignment="1" applyProtection="1">
      <alignment vertical="center" wrapText="1"/>
      <protection locked="0"/>
    </xf>
    <xf numFmtId="0" fontId="54" fillId="0" borderId="34" xfId="60" applyFont="1" applyBorder="1" applyAlignment="1" applyProtection="1">
      <alignment vertical="center" wrapText="1"/>
      <protection locked="0"/>
    </xf>
    <xf numFmtId="0" fontId="54" fillId="0" borderId="11" xfId="60" applyFont="1" applyBorder="1" applyAlignment="1" applyProtection="1">
      <protection locked="0"/>
    </xf>
    <xf numFmtId="14" fontId="33" fillId="29" borderId="26" xfId="60" applyNumberFormat="1" applyFont="1" applyFill="1" applyBorder="1" applyAlignment="1">
      <alignment horizontal="center" vertical="center"/>
    </xf>
    <xf numFmtId="14" fontId="33" fillId="29" borderId="28" xfId="60" applyNumberFormat="1" applyFont="1" applyFill="1" applyBorder="1" applyAlignment="1">
      <alignment horizontal="center" vertical="center"/>
    </xf>
    <xf numFmtId="164" fontId="33" fillId="29" borderId="29" xfId="60" applyNumberFormat="1" applyFont="1" applyFill="1" applyBorder="1" applyAlignment="1" applyProtection="1">
      <alignment vertical="top" wrapText="1"/>
      <protection locked="0"/>
    </xf>
    <xf numFmtId="164" fontId="33" fillId="29" borderId="30" xfId="60" applyNumberFormat="1" applyFont="1" applyFill="1" applyBorder="1" applyAlignment="1" applyProtection="1">
      <alignment vertical="top" wrapText="1"/>
      <protection locked="0"/>
    </xf>
    <xf numFmtId="164" fontId="33" fillId="29" borderId="34" xfId="60" applyNumberFormat="1" applyFont="1" applyFill="1" applyBorder="1" applyAlignment="1" applyProtection="1">
      <alignment vertical="top" wrapText="1"/>
      <protection locked="0"/>
    </xf>
    <xf numFmtId="164" fontId="33" fillId="29" borderId="31" xfId="60" applyNumberFormat="1" applyFont="1" applyFill="1" applyBorder="1" applyAlignment="1" applyProtection="1">
      <alignment vertical="top" wrapText="1"/>
      <protection locked="0"/>
    </xf>
    <xf numFmtId="164" fontId="33" fillId="29" borderId="0" xfId="60" applyNumberFormat="1" applyFont="1" applyFill="1" applyBorder="1" applyAlignment="1" applyProtection="1">
      <alignment vertical="top" wrapText="1"/>
      <protection locked="0"/>
    </xf>
    <xf numFmtId="164" fontId="33" fillId="29" borderId="35" xfId="60" applyNumberFormat="1" applyFont="1" applyFill="1" applyBorder="1" applyAlignment="1" applyProtection="1">
      <alignment vertical="top" wrapText="1"/>
      <protection locked="0"/>
    </xf>
    <xf numFmtId="164" fontId="33" fillId="29" borderId="32" xfId="60" applyNumberFormat="1" applyFont="1" applyFill="1" applyBorder="1" applyAlignment="1" applyProtection="1">
      <alignment vertical="top" wrapText="1"/>
      <protection locked="0"/>
    </xf>
    <xf numFmtId="164" fontId="33" fillId="29" borderId="33" xfId="60" applyNumberFormat="1" applyFont="1" applyFill="1" applyBorder="1" applyAlignment="1" applyProtection="1">
      <alignment vertical="top" wrapText="1"/>
      <protection locked="0"/>
    </xf>
    <xf numFmtId="164" fontId="33" fillId="29" borderId="36" xfId="60" applyNumberFormat="1" applyFont="1" applyFill="1" applyBorder="1" applyAlignment="1" applyProtection="1">
      <alignment vertical="top" wrapText="1"/>
      <protection locked="0"/>
    </xf>
    <xf numFmtId="164" fontId="5" fillId="29" borderId="11" xfId="60" applyNumberFormat="1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>
      <alignment horizontal="right" vertical="center" wrapText="1"/>
    </xf>
    <xf numFmtId="0" fontId="54" fillId="0" borderId="26" xfId="60" applyFont="1" applyBorder="1" applyAlignment="1" applyProtection="1">
      <alignment vertical="center" wrapText="1"/>
      <protection locked="0"/>
    </xf>
    <xf numFmtId="0" fontId="54" fillId="0" borderId="28" xfId="60" applyFont="1" applyBorder="1" applyAlignment="1" applyProtection="1">
      <alignment vertical="center" wrapText="1"/>
      <protection locked="0"/>
    </xf>
    <xf numFmtId="0" fontId="54" fillId="0" borderId="26" xfId="60" applyFont="1" applyBorder="1" applyAlignment="1" applyProtection="1">
      <alignment horizontal="center" vertical="center"/>
      <protection locked="0"/>
    </xf>
    <xf numFmtId="0" fontId="54" fillId="0" borderId="28" xfId="60" applyFont="1" applyBorder="1" applyAlignment="1" applyProtection="1">
      <alignment horizontal="center" vertical="center"/>
      <protection locked="0"/>
    </xf>
    <xf numFmtId="0" fontId="54" fillId="0" borderId="11" xfId="60" applyFont="1" applyBorder="1" applyAlignment="1" applyProtection="1">
      <alignment vertical="center" wrapText="1"/>
      <protection locked="0"/>
    </xf>
    <xf numFmtId="0" fontId="46" fillId="0" borderId="26" xfId="60" applyFont="1" applyBorder="1" applyAlignment="1">
      <alignment horizontal="left" wrapText="1"/>
    </xf>
    <xf numFmtId="0" fontId="46" fillId="0" borderId="27" xfId="60" applyFont="1" applyBorder="1" applyAlignment="1">
      <alignment horizontal="left" wrapText="1"/>
    </xf>
    <xf numFmtId="0" fontId="46" fillId="0" borderId="28" xfId="60" applyFont="1" applyBorder="1" applyAlignment="1">
      <alignment horizontal="left" wrapText="1"/>
    </xf>
    <xf numFmtId="0" fontId="0" fillId="0" borderId="33" xfId="0" applyBorder="1" applyAlignment="1">
      <alignment horizontal="justify" vertical="justify" wrapText="1"/>
    </xf>
    <xf numFmtId="0" fontId="45" fillId="0" borderId="26" xfId="60" applyFont="1" applyBorder="1" applyAlignment="1">
      <alignment horizontal="left" vertical="top" wrapText="1"/>
    </xf>
    <xf numFmtId="0" fontId="45" fillId="0" borderId="27" xfId="60" applyFont="1" applyBorder="1" applyAlignment="1">
      <alignment horizontal="left" vertical="top" wrapText="1"/>
    </xf>
    <xf numFmtId="0" fontId="45" fillId="0" borderId="28" xfId="60" applyFont="1" applyBorder="1" applyAlignment="1">
      <alignment horizontal="left" vertical="top" wrapText="1"/>
    </xf>
    <xf numFmtId="0" fontId="4" fillId="25" borderId="14" xfId="60" applyFont="1" applyFill="1" applyBorder="1" applyAlignment="1">
      <alignment horizontal="center" vertical="center"/>
    </xf>
    <xf numFmtId="0" fontId="4" fillId="25" borderId="15" xfId="60" applyFont="1" applyFill="1" applyBorder="1" applyAlignment="1">
      <alignment horizontal="center" vertical="center"/>
    </xf>
    <xf numFmtId="0" fontId="45" fillId="0" borderId="26" xfId="60" applyFont="1" applyBorder="1" applyAlignment="1">
      <alignment horizontal="left" wrapText="1"/>
    </xf>
    <xf numFmtId="0" fontId="45" fillId="0" borderId="27" xfId="60" applyFont="1" applyBorder="1" applyAlignment="1">
      <alignment horizontal="left" wrapText="1"/>
    </xf>
    <xf numFmtId="0" fontId="45" fillId="0" borderId="28" xfId="60" applyFont="1" applyBorder="1" applyAlignment="1">
      <alignment horizontal="left" wrapText="1"/>
    </xf>
    <xf numFmtId="0" fontId="45" fillId="0" borderId="26" xfId="60" applyFont="1" applyBorder="1" applyAlignment="1">
      <alignment horizontal="center" vertical="center"/>
    </xf>
    <xf numFmtId="0" fontId="45" fillId="0" borderId="28" xfId="60" applyFont="1" applyBorder="1" applyAlignment="1">
      <alignment horizontal="center" vertical="center"/>
    </xf>
    <xf numFmtId="0" fontId="45" fillId="0" borderId="11" xfId="60" applyFont="1" applyBorder="1" applyAlignment="1">
      <alignment horizontal="center" vertical="center"/>
    </xf>
    <xf numFmtId="0" fontId="48" fillId="0" borderId="0" xfId="0" applyFont="1" applyAlignment="1">
      <alignment horizontal="justify" vertical="center" wrapText="1"/>
    </xf>
    <xf numFmtId="0" fontId="49" fillId="0" borderId="0" xfId="0" applyFont="1" applyBorder="1" applyAlignment="1">
      <alignment horizontal="left" vertical="top" wrapText="1"/>
    </xf>
    <xf numFmtId="0" fontId="4" fillId="25" borderId="18" xfId="60" applyFont="1" applyFill="1" applyBorder="1" applyAlignment="1">
      <alignment horizontal="center" vertical="center"/>
    </xf>
    <xf numFmtId="0" fontId="45" fillId="0" borderId="27" xfId="60" applyFont="1" applyBorder="1" applyAlignment="1">
      <alignment horizontal="center" vertical="center"/>
    </xf>
    <xf numFmtId="0" fontId="2" fillId="0" borderId="0" xfId="60" applyFont="1" applyFill="1" applyBorder="1" applyAlignment="1">
      <alignment horizontal="left" vertical="top" wrapText="1"/>
    </xf>
    <xf numFmtId="0" fontId="6" fillId="0" borderId="0" xfId="60" applyFont="1" applyBorder="1" applyAlignment="1">
      <alignment horizontal="left" vertical="top" wrapText="1"/>
    </xf>
    <xf numFmtId="164" fontId="33" fillId="29" borderId="11" xfId="60" applyNumberFormat="1" applyFont="1" applyFill="1" applyBorder="1" applyAlignment="1">
      <alignment horizontal="justify" vertical="justify" wrapText="1"/>
    </xf>
    <xf numFmtId="164" fontId="33" fillId="29" borderId="11" xfId="60" applyNumberFormat="1" applyFont="1" applyFill="1" applyBorder="1" applyAlignment="1">
      <alignment horizontal="justify" vertical="justify"/>
    </xf>
    <xf numFmtId="0" fontId="58" fillId="22" borderId="0" xfId="60" applyFont="1" applyFill="1" applyBorder="1" applyAlignment="1">
      <alignment horizontal="left" vertical="top" wrapText="1"/>
    </xf>
    <xf numFmtId="164" fontId="33" fillId="29" borderId="29" xfId="60" applyNumberFormat="1" applyFont="1" applyFill="1" applyBorder="1" applyAlignment="1">
      <alignment horizontal="justify" vertical="justify" wrapText="1"/>
    </xf>
    <xf numFmtId="164" fontId="33" fillId="29" borderId="30" xfId="60" applyNumberFormat="1" applyFont="1" applyFill="1" applyBorder="1" applyAlignment="1">
      <alignment horizontal="justify" vertical="justify" wrapText="1"/>
    </xf>
    <xf numFmtId="164" fontId="33" fillId="29" borderId="34" xfId="60" applyNumberFormat="1" applyFont="1" applyFill="1" applyBorder="1" applyAlignment="1">
      <alignment horizontal="justify" vertical="justify" wrapText="1"/>
    </xf>
    <xf numFmtId="164" fontId="33" fillId="29" borderId="31" xfId="60" applyNumberFormat="1" applyFont="1" applyFill="1" applyBorder="1" applyAlignment="1">
      <alignment horizontal="justify" vertical="justify" wrapText="1"/>
    </xf>
    <xf numFmtId="164" fontId="33" fillId="29" borderId="0" xfId="60" applyNumberFormat="1" applyFont="1" applyFill="1" applyBorder="1" applyAlignment="1">
      <alignment horizontal="justify" vertical="justify" wrapText="1"/>
    </xf>
    <xf numFmtId="164" fontId="33" fillId="29" borderId="35" xfId="60" applyNumberFormat="1" applyFont="1" applyFill="1" applyBorder="1" applyAlignment="1">
      <alignment horizontal="justify" vertical="justify" wrapText="1"/>
    </xf>
    <xf numFmtId="164" fontId="33" fillId="29" borderId="32" xfId="60" applyNumberFormat="1" applyFont="1" applyFill="1" applyBorder="1" applyAlignment="1">
      <alignment horizontal="justify" vertical="justify" wrapText="1"/>
    </xf>
    <xf numFmtId="164" fontId="33" fillId="29" borderId="33" xfId="60" applyNumberFormat="1" applyFont="1" applyFill="1" applyBorder="1" applyAlignment="1">
      <alignment horizontal="justify" vertical="justify" wrapText="1"/>
    </xf>
    <xf numFmtId="164" fontId="33" fillId="29" borderId="36" xfId="60" applyNumberFormat="1" applyFont="1" applyFill="1" applyBorder="1" applyAlignment="1">
      <alignment horizontal="justify" vertical="justify" wrapText="1"/>
    </xf>
    <xf numFmtId="0" fontId="6" fillId="22" borderId="0" xfId="60" applyFont="1" applyFill="1" applyBorder="1" applyAlignment="1">
      <alignment horizontal="left" vertical="top" wrapText="1"/>
    </xf>
    <xf numFmtId="164" fontId="33" fillId="29" borderId="11" xfId="60" applyNumberFormat="1" applyFont="1" applyFill="1" applyBorder="1" applyAlignment="1" applyProtection="1">
      <alignment vertical="top" wrapText="1"/>
      <protection locked="0"/>
    </xf>
    <xf numFmtId="0" fontId="9" fillId="22" borderId="0" xfId="60" applyFont="1" applyFill="1" applyBorder="1" applyAlignment="1">
      <alignment horizontal="left" vertical="top" wrapText="1"/>
    </xf>
    <xf numFmtId="0" fontId="35" fillId="0" borderId="0" xfId="64" applyFont="1" applyAlignment="1">
      <alignment horizontal="left" vertical="top" wrapText="1"/>
    </xf>
    <xf numFmtId="2" fontId="40" fillId="27" borderId="61" xfId="61" applyNumberFormat="1" applyFont="1" applyFill="1" applyBorder="1" applyAlignment="1">
      <alignment horizontal="center" vertical="center" wrapText="1"/>
    </xf>
    <xf numFmtId="4" fontId="39" fillId="27" borderId="61" xfId="63" applyNumberFormat="1" applyFont="1" applyFill="1" applyBorder="1" applyAlignment="1" applyProtection="1">
      <alignment horizontal="center" vertical="center" wrapText="1"/>
      <protection locked="0"/>
    </xf>
    <xf numFmtId="4" fontId="0" fillId="28" borderId="29" xfId="0" applyNumberFormat="1" applyFill="1" applyBorder="1" applyAlignment="1" applyProtection="1">
      <alignment horizontal="center" vertical="top" wrapText="1"/>
      <protection locked="0"/>
    </xf>
    <xf numFmtId="4" fontId="0" fillId="28" borderId="30" xfId="0" applyNumberFormat="1" applyFill="1" applyBorder="1" applyAlignment="1" applyProtection="1">
      <alignment horizontal="center" vertical="top" wrapText="1"/>
      <protection locked="0"/>
    </xf>
    <xf numFmtId="4" fontId="0" fillId="28" borderId="34" xfId="0" applyNumberFormat="1" applyFill="1" applyBorder="1" applyAlignment="1" applyProtection="1">
      <alignment horizontal="center" vertical="top" wrapText="1"/>
      <protection locked="0"/>
    </xf>
    <xf numFmtId="4" fontId="0" fillId="28" borderId="32" xfId="0" applyNumberFormat="1" applyFill="1" applyBorder="1" applyAlignment="1" applyProtection="1">
      <alignment horizontal="center" vertical="top" wrapText="1"/>
      <protection locked="0"/>
    </xf>
    <xf numFmtId="4" fontId="0" fillId="28" borderId="33" xfId="0" applyNumberFormat="1" applyFill="1" applyBorder="1" applyAlignment="1" applyProtection="1">
      <alignment horizontal="center" vertical="top" wrapText="1"/>
      <protection locked="0"/>
    </xf>
    <xf numFmtId="4" fontId="0" fillId="28" borderId="36" xfId="0" applyNumberFormat="1" applyFill="1" applyBorder="1" applyAlignment="1" applyProtection="1">
      <alignment horizontal="center" vertical="top" wrapText="1"/>
      <protection locked="0"/>
    </xf>
    <xf numFmtId="4" fontId="0" fillId="28" borderId="29" xfId="0" applyNumberFormat="1" applyFill="1" applyBorder="1" applyAlignment="1" applyProtection="1">
      <alignment vertical="top" wrapText="1"/>
      <protection locked="0"/>
    </xf>
    <xf numFmtId="4" fontId="0" fillId="28" borderId="30" xfId="0" applyNumberFormat="1" applyFill="1" applyBorder="1" applyAlignment="1" applyProtection="1">
      <alignment vertical="top" wrapText="1"/>
      <protection locked="0"/>
    </xf>
    <xf numFmtId="4" fontId="0" fillId="28" borderId="34" xfId="0" applyNumberFormat="1" applyFill="1" applyBorder="1" applyAlignment="1" applyProtection="1">
      <alignment vertical="top" wrapText="1"/>
      <protection locked="0"/>
    </xf>
    <xf numFmtId="4" fontId="0" fillId="28" borderId="32" xfId="0" applyNumberFormat="1" applyFill="1" applyBorder="1" applyAlignment="1" applyProtection="1">
      <alignment vertical="top" wrapText="1"/>
      <protection locked="0"/>
    </xf>
    <xf numFmtId="4" fontId="0" fillId="28" borderId="33" xfId="0" applyNumberFormat="1" applyFill="1" applyBorder="1" applyAlignment="1" applyProtection="1">
      <alignment vertical="top" wrapText="1"/>
      <protection locked="0"/>
    </xf>
    <xf numFmtId="4" fontId="0" fillId="28" borderId="36" xfId="0" applyNumberFormat="1" applyFill="1" applyBorder="1" applyAlignment="1" applyProtection="1">
      <alignment vertical="top" wrapText="1"/>
      <protection locked="0"/>
    </xf>
    <xf numFmtId="0" fontId="59" fillId="23" borderId="37" xfId="60" applyFont="1" applyFill="1" applyBorder="1" applyAlignment="1">
      <alignment horizontal="center" vertical="center" wrapText="1"/>
    </xf>
    <xf numFmtId="0" fontId="59" fillId="23" borderId="38" xfId="60" applyFont="1" applyFill="1" applyBorder="1" applyAlignment="1">
      <alignment horizontal="center" vertical="center" wrapText="1"/>
    </xf>
    <xf numFmtId="0" fontId="59" fillId="23" borderId="39" xfId="60" applyFont="1" applyFill="1" applyBorder="1" applyAlignment="1">
      <alignment horizontal="center" vertical="center" wrapText="1"/>
    </xf>
    <xf numFmtId="0" fontId="59" fillId="23" borderId="40" xfId="60" applyFont="1" applyFill="1" applyBorder="1" applyAlignment="1">
      <alignment horizontal="center" vertical="center" wrapText="1"/>
    </xf>
    <xf numFmtId="0" fontId="59" fillId="23" borderId="41" xfId="60" applyFont="1" applyFill="1" applyBorder="1" applyAlignment="1">
      <alignment horizontal="center" vertical="center" wrapText="1"/>
    </xf>
    <xf numFmtId="0" fontId="59" fillId="23" borderId="42" xfId="60" applyFont="1" applyFill="1" applyBorder="1" applyAlignment="1">
      <alignment horizontal="center" vertical="center" wrapText="1"/>
    </xf>
    <xf numFmtId="0" fontId="13" fillId="21" borderId="16" xfId="64" applyFont="1" applyFill="1" applyBorder="1" applyAlignment="1">
      <alignment horizontal="center" vertical="center" wrapText="1"/>
    </xf>
    <xf numFmtId="0" fontId="13" fillId="21" borderId="17" xfId="64" applyFont="1" applyFill="1" applyBorder="1" applyAlignment="1">
      <alignment horizontal="center" vertical="center" wrapText="1"/>
    </xf>
  </cellXfs>
  <cellStyles count="8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Cor1 2" xfId="7"/>
    <cellStyle name="20% - Cor2 2" xfId="8"/>
    <cellStyle name="20% - Cor3 2" xfId="9"/>
    <cellStyle name="20% - Cor4 2" xfId="10"/>
    <cellStyle name="20% - Cor5 2" xfId="11"/>
    <cellStyle name="20% - Cor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Cor1 2" xfId="19"/>
    <cellStyle name="40% - Cor2 2" xfId="20"/>
    <cellStyle name="40% - Cor3 2" xfId="21"/>
    <cellStyle name="40% - Cor5 2" xfId="22"/>
    <cellStyle name="40% - Cor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60% - Cor2 2" xfId="30"/>
    <cellStyle name="60% - Cor3 2" xfId="31"/>
    <cellStyle name="60% - Cor5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beçalho 1 2" xfId="40"/>
    <cellStyle name="Cabeçalho 2 2" xfId="41"/>
    <cellStyle name="Cabeçalho 3 2" xfId="42"/>
    <cellStyle name="Cabeçalho 4 2" xfId="43"/>
    <cellStyle name="Calculation 2" xfId="44"/>
    <cellStyle name="Cálculo 2" xfId="45"/>
    <cellStyle name="Célula Ligada 2" xfId="46"/>
    <cellStyle name="Check Cell 2" xfId="47"/>
    <cellStyle name="Cor3 2" xfId="48"/>
    <cellStyle name="Correcto 2" xfId="49"/>
    <cellStyle name="Entrada 2" xfId="50"/>
    <cellStyle name="Euro" xfId="51"/>
    <cellStyle name="Euro 2" xfId="52"/>
    <cellStyle name="Euro 3" xfId="53"/>
    <cellStyle name="Euro 3 2" xfId="54"/>
    <cellStyle name="Euro 4" xfId="55"/>
    <cellStyle name="Euro 4 2" xfId="56"/>
    <cellStyle name="Explanatory Text 2" xfId="57"/>
    <cellStyle name="Moeda 2" xfId="58"/>
    <cellStyle name="Neutral 2" xfId="59"/>
    <cellStyle name="Normal" xfId="0" builtinId="0"/>
    <cellStyle name="Normal 2" xfId="60"/>
    <cellStyle name="Normal 2 2" xfId="61"/>
    <cellStyle name="Normal 3" xfId="62"/>
    <cellStyle name="Normal 3 2" xfId="63"/>
    <cellStyle name="Normal 4" xfId="64"/>
    <cellStyle name="Normal_360 atecnica" xfId="65"/>
    <cellStyle name="Normal_FACI-ValeInov-110" xfId="66"/>
    <cellStyle name="Nota 2" xfId="67"/>
    <cellStyle name="Nota 3" xfId="68"/>
    <cellStyle name="Nota 4" xfId="69"/>
    <cellStyle name="Nota 5" xfId="70"/>
    <cellStyle name="Output 2" xfId="71"/>
    <cellStyle name="Percent 2" xfId="72"/>
    <cellStyle name="Percent 2 2" xfId="73"/>
    <cellStyle name="Percent 3" xfId="74"/>
    <cellStyle name="Percent 4" xfId="75"/>
    <cellStyle name="Percent 4 2" xfId="76"/>
    <cellStyle name="Percentagem 2" xfId="77"/>
    <cellStyle name="Percentagem 2 2" xfId="78"/>
    <cellStyle name="Percentagem 3" xfId="79"/>
    <cellStyle name="Saída 2" xfId="80"/>
    <cellStyle name="Texto de Aviso 2" xfId="81"/>
    <cellStyle name="Texto Explicativo 2" xfId="82"/>
    <cellStyle name="Title 2" xfId="83"/>
    <cellStyle name="Total 2" xfId="84"/>
    <cellStyle name="Total 3" xfId="8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B3:Z141"/>
  <sheetViews>
    <sheetView showGridLines="0" tabSelected="1" view="pageLayout" zoomScale="80" zoomScaleNormal="115" zoomScaleSheetLayoutView="70" zoomScalePageLayoutView="80" workbookViewId="0">
      <selection activeCell="B18" sqref="B18:P49"/>
    </sheetView>
  </sheetViews>
  <sheetFormatPr defaultRowHeight="15"/>
  <cols>
    <col min="1" max="1" width="1.85546875" customWidth="1"/>
    <col min="2" max="2" width="11.42578125" customWidth="1"/>
    <col min="3" max="3" width="21.140625" customWidth="1"/>
    <col min="4" max="6" width="13.42578125" customWidth="1"/>
    <col min="7" max="8" width="14.5703125" customWidth="1"/>
    <col min="9" max="9" width="13.42578125" customWidth="1"/>
    <col min="10" max="10" width="15.5703125" customWidth="1"/>
    <col min="11" max="11" width="11.140625" customWidth="1"/>
    <col min="12" max="12" width="10.5703125" customWidth="1"/>
    <col min="13" max="13" width="16.42578125" customWidth="1"/>
    <col min="14" max="14" width="8.5703125" customWidth="1"/>
    <col min="15" max="15" width="37.7109375" customWidth="1"/>
    <col min="16" max="16" width="14.140625" customWidth="1"/>
    <col min="17" max="17" width="5.5703125" customWidth="1"/>
    <col min="18" max="18" width="5.42578125" customWidth="1"/>
    <col min="19" max="25" width="9.140625" style="105"/>
  </cols>
  <sheetData>
    <row r="3" spans="2:24" ht="15.75" thickBot="1"/>
    <row r="4" spans="2:24" ht="15.6" customHeight="1" thickTop="1">
      <c r="B4" s="181" t="s">
        <v>102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  <c r="V4" s="107"/>
      <c r="W4" s="107"/>
      <c r="X4" s="107"/>
    </row>
    <row r="5" spans="2:24" ht="15.75" thickBot="1">
      <c r="B5" s="184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6"/>
      <c r="V5" s="106"/>
      <c r="W5" s="106"/>
      <c r="X5" s="106"/>
    </row>
    <row r="6" spans="2:24" ht="15.75" thickTop="1">
      <c r="V6" s="106"/>
      <c r="W6" s="106"/>
      <c r="X6" s="106"/>
    </row>
    <row r="7" spans="2:24" ht="27.75" customHeight="1">
      <c r="B7" s="188" t="s">
        <v>185</v>
      </c>
      <c r="C7" s="188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52"/>
      <c r="R7" s="52"/>
      <c r="V7" s="106"/>
      <c r="W7" s="106"/>
      <c r="X7" s="106"/>
    </row>
    <row r="8" spans="2:24">
      <c r="V8" s="106"/>
      <c r="W8" s="106"/>
      <c r="X8" s="106"/>
    </row>
    <row r="9" spans="2:24" ht="20.45" customHeight="1">
      <c r="B9" s="188" t="s">
        <v>203</v>
      </c>
      <c r="C9" s="188"/>
      <c r="D9" s="189"/>
      <c r="E9" s="190"/>
      <c r="G9" s="188" t="s">
        <v>204</v>
      </c>
      <c r="H9" s="188"/>
      <c r="I9" s="189"/>
      <c r="J9" s="190"/>
      <c r="L9" s="100"/>
      <c r="M9" s="188" t="s">
        <v>186</v>
      </c>
      <c r="N9" s="188"/>
      <c r="O9" s="194"/>
      <c r="P9" s="195"/>
      <c r="V9" s="108"/>
      <c r="W9" s="108"/>
      <c r="X9" s="108"/>
    </row>
    <row r="10" spans="2:24" ht="20.45" customHeight="1">
      <c r="B10" s="119"/>
      <c r="C10" s="119"/>
      <c r="D10" s="119"/>
      <c r="E10" s="119"/>
      <c r="F10" s="119"/>
      <c r="G10" s="126"/>
      <c r="H10" s="119"/>
      <c r="I10" s="119"/>
      <c r="J10" s="119"/>
      <c r="K10" s="119"/>
      <c r="L10" s="104"/>
      <c r="M10" s="100"/>
      <c r="V10" s="108"/>
      <c r="W10" s="108"/>
      <c r="X10" s="108"/>
    </row>
    <row r="11" spans="2:24">
      <c r="B11" s="126"/>
      <c r="C11" s="126"/>
      <c r="D11" s="129" t="s">
        <v>152</v>
      </c>
      <c r="E11" s="129" t="s">
        <v>153</v>
      </c>
      <c r="F11" s="126"/>
      <c r="G11" s="126"/>
      <c r="H11" s="126"/>
      <c r="I11" s="126"/>
      <c r="J11" s="130" t="s">
        <v>154</v>
      </c>
      <c r="K11" s="130" t="s">
        <v>155</v>
      </c>
      <c r="V11" s="108"/>
      <c r="W11" s="108"/>
      <c r="X11" s="108"/>
    </row>
    <row r="12" spans="2:24" ht="37.5" customHeight="1">
      <c r="B12" s="206" t="s">
        <v>151</v>
      </c>
      <c r="C12" s="206"/>
      <c r="D12" s="146"/>
      <c r="E12" s="146"/>
      <c r="F12" s="126"/>
      <c r="G12" s="126"/>
      <c r="H12" s="206" t="s">
        <v>156</v>
      </c>
      <c r="I12" s="206"/>
      <c r="J12" s="147"/>
      <c r="K12" s="147"/>
    </row>
    <row r="13" spans="2:24" ht="29.1" customHeight="1">
      <c r="J13" s="228" t="s">
        <v>200</v>
      </c>
      <c r="K13" s="228"/>
      <c r="L13" s="228"/>
      <c r="M13" s="228"/>
      <c r="N13" s="228"/>
      <c r="O13" s="228"/>
      <c r="P13" s="228"/>
    </row>
    <row r="14" spans="2:24">
      <c r="J14" s="137"/>
      <c r="K14" s="137"/>
      <c r="L14" s="137"/>
      <c r="M14" s="137"/>
      <c r="N14" s="137"/>
      <c r="O14" s="137"/>
      <c r="P14" s="137"/>
    </row>
    <row r="15" spans="2:24">
      <c r="J15" s="136"/>
      <c r="K15" s="136"/>
      <c r="L15" s="136"/>
      <c r="M15" s="136"/>
      <c r="N15" s="136"/>
      <c r="O15" s="136"/>
      <c r="P15" s="136"/>
    </row>
    <row r="16" spans="2:24" ht="32.450000000000003" customHeight="1">
      <c r="B16" s="219" t="s">
        <v>182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9"/>
    </row>
    <row r="17" spans="2:16" ht="57" customHeight="1">
      <c r="B17" s="227" t="s">
        <v>215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</row>
    <row r="18" spans="2:16" ht="14.45" customHeight="1"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8"/>
    </row>
    <row r="19" spans="2:16"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1"/>
    </row>
    <row r="20" spans="2:16">
      <c r="B20" s="199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1"/>
    </row>
    <row r="21" spans="2:16"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1"/>
    </row>
    <row r="22" spans="2:16"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1"/>
    </row>
    <row r="23" spans="2:16"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1"/>
    </row>
    <row r="24" spans="2:16"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1"/>
    </row>
    <row r="25" spans="2:16"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1"/>
    </row>
    <row r="26" spans="2:16">
      <c r="B26" s="199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1"/>
    </row>
    <row r="27" spans="2:16"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</row>
    <row r="28" spans="2:16">
      <c r="B28" s="199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1"/>
    </row>
    <row r="29" spans="2:16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1"/>
    </row>
    <row r="30" spans="2:16">
      <c r="B30" s="199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</row>
    <row r="31" spans="2:16"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1"/>
    </row>
    <row r="32" spans="2:16">
      <c r="B32" s="199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1"/>
    </row>
    <row r="33" spans="2:16">
      <c r="B33" s="19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1"/>
    </row>
    <row r="34" spans="2:16">
      <c r="B34" s="199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1"/>
    </row>
    <row r="35" spans="2:16"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1"/>
    </row>
    <row r="36" spans="2:16">
      <c r="B36" s="19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1"/>
    </row>
    <row r="37" spans="2:16"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1"/>
    </row>
    <row r="38" spans="2:16">
      <c r="B38" s="199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1"/>
    </row>
    <row r="39" spans="2:16">
      <c r="B39" s="199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1"/>
    </row>
    <row r="40" spans="2:16">
      <c r="B40" s="199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1"/>
    </row>
    <row r="41" spans="2:16">
      <c r="B41" s="199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1"/>
    </row>
    <row r="42" spans="2:16">
      <c r="B42" s="19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1"/>
    </row>
    <row r="43" spans="2:16">
      <c r="B43" s="199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1"/>
    </row>
    <row r="44" spans="2:16"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1"/>
    </row>
    <row r="45" spans="2:16">
      <c r="B45" s="199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1"/>
    </row>
    <row r="46" spans="2:16"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1"/>
    </row>
    <row r="47" spans="2:16">
      <c r="B47" s="19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1"/>
    </row>
    <row r="48" spans="2:16">
      <c r="B48" s="199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1"/>
    </row>
    <row r="49" spans="2:16" ht="13.35" customHeight="1"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4"/>
    </row>
    <row r="50" spans="2:16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49"/>
      <c r="P50" s="49"/>
    </row>
    <row r="51" spans="2:16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50"/>
    </row>
    <row r="52" spans="2:16" ht="30.75" customHeight="1">
      <c r="B52" s="219" t="s">
        <v>183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</row>
    <row r="53" spans="2:16" ht="11.25" customHeight="1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2:16" ht="60" customHeight="1">
      <c r="B54" s="215" t="s">
        <v>148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</row>
    <row r="55" spans="2:16">
      <c r="B55" s="196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8"/>
    </row>
    <row r="56" spans="2:16">
      <c r="B56" s="199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1"/>
    </row>
    <row r="57" spans="2:16">
      <c r="B57" s="199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1"/>
    </row>
    <row r="58" spans="2:16"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1"/>
    </row>
    <row r="59" spans="2:16">
      <c r="B59" s="199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1"/>
    </row>
    <row r="60" spans="2:16">
      <c r="B60" s="199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1"/>
    </row>
    <row r="61" spans="2:16">
      <c r="B61" s="199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1"/>
    </row>
    <row r="62" spans="2:16">
      <c r="B62" s="199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1"/>
    </row>
    <row r="63" spans="2:16">
      <c r="B63" s="199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1"/>
    </row>
    <row r="64" spans="2:16">
      <c r="B64" s="199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1"/>
    </row>
    <row r="65" spans="2:16">
      <c r="B65" s="199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1"/>
    </row>
    <row r="66" spans="2:16">
      <c r="B66" s="199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1"/>
    </row>
    <row r="67" spans="2:16">
      <c r="B67" s="199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1"/>
    </row>
    <row r="68" spans="2:16">
      <c r="B68" s="199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1"/>
    </row>
    <row r="69" spans="2:16">
      <c r="B69" s="199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1"/>
    </row>
    <row r="70" spans="2:16">
      <c r="B70" s="199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1"/>
    </row>
    <row r="71" spans="2:16">
      <c r="B71" s="199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1"/>
    </row>
    <row r="72" spans="2:16"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1"/>
    </row>
    <row r="73" spans="2:16">
      <c r="B73" s="199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1"/>
    </row>
    <row r="74" spans="2:16">
      <c r="B74" s="199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1"/>
    </row>
    <row r="75" spans="2:16">
      <c r="B75" s="199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1"/>
    </row>
    <row r="76" spans="2:16">
      <c r="B76" s="199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1"/>
    </row>
    <row r="77" spans="2:16">
      <c r="B77" s="199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1"/>
    </row>
    <row r="78" spans="2:16">
      <c r="B78" s="199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1"/>
    </row>
    <row r="79" spans="2:16">
      <c r="B79" s="199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1"/>
    </row>
    <row r="80" spans="2:16">
      <c r="B80" s="199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1"/>
    </row>
    <row r="81" spans="2:16"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1"/>
    </row>
    <row r="82" spans="2:16">
      <c r="B82" s="199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1"/>
    </row>
    <row r="83" spans="2:16">
      <c r="B83" s="199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1"/>
    </row>
    <row r="84" spans="2:16">
      <c r="B84" s="199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1"/>
    </row>
    <row r="85" spans="2:16">
      <c r="B85" s="199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1"/>
    </row>
    <row r="86" spans="2:16">
      <c r="B86" s="199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1"/>
    </row>
    <row r="87" spans="2:16">
      <c r="B87" s="199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1"/>
    </row>
    <row r="88" spans="2:16">
      <c r="B88" s="199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1"/>
    </row>
    <row r="89" spans="2:16">
      <c r="B89" s="199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1"/>
    </row>
    <row r="90" spans="2:16">
      <c r="B90" s="199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1"/>
    </row>
    <row r="91" spans="2:16">
      <c r="B91" s="199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1"/>
    </row>
    <row r="92" spans="2:16">
      <c r="B92" s="199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1"/>
    </row>
    <row r="93" spans="2:16">
      <c r="B93" s="199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1"/>
    </row>
    <row r="94" spans="2:16">
      <c r="B94" s="199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1"/>
    </row>
    <row r="95" spans="2:16">
      <c r="B95" s="199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1"/>
    </row>
    <row r="96" spans="2:16">
      <c r="B96" s="199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1"/>
    </row>
    <row r="97" spans="2:16"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1"/>
    </row>
    <row r="98" spans="2:16">
      <c r="B98" s="199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1"/>
    </row>
    <row r="99" spans="2:16">
      <c r="B99" s="199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1"/>
    </row>
    <row r="100" spans="2:16">
      <c r="B100" s="199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1"/>
    </row>
    <row r="101" spans="2:16">
      <c r="B101" s="199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1"/>
    </row>
    <row r="102" spans="2:16">
      <c r="B102" s="199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1"/>
    </row>
    <row r="103" spans="2:16">
      <c r="B103" s="199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1"/>
    </row>
    <row r="104" spans="2:16">
      <c r="B104" s="199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1"/>
    </row>
    <row r="105" spans="2:16">
      <c r="B105" s="199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1"/>
    </row>
    <row r="106" spans="2:16">
      <c r="B106" s="199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1"/>
    </row>
    <row r="107" spans="2:16">
      <c r="B107" s="199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1"/>
    </row>
    <row r="108" spans="2:16">
      <c r="B108" s="199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1"/>
    </row>
    <row r="109" spans="2:16">
      <c r="B109" s="199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1"/>
    </row>
    <row r="110" spans="2:16">
      <c r="B110" s="199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1"/>
    </row>
    <row r="111" spans="2:16">
      <c r="B111" s="199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1"/>
    </row>
    <row r="112" spans="2:16">
      <c r="B112" s="199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1"/>
    </row>
    <row r="113" spans="2:26">
      <c r="B113" s="199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1"/>
    </row>
    <row r="114" spans="2:26">
      <c r="B114" s="199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1"/>
    </row>
    <row r="115" spans="2:26">
      <c r="B115" s="199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1"/>
    </row>
    <row r="116" spans="2:26">
      <c r="B116" s="199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1"/>
    </row>
    <row r="117" spans="2:26">
      <c r="B117" s="199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1"/>
    </row>
    <row r="118" spans="2:26">
      <c r="B118" s="202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4"/>
    </row>
    <row r="120" spans="2:26">
      <c r="B120" s="103"/>
      <c r="L120" s="3"/>
      <c r="M120" s="3"/>
      <c r="N120" s="3"/>
    </row>
    <row r="121" spans="2:26" ht="24.6" customHeight="1">
      <c r="B121" s="216" t="s">
        <v>181</v>
      </c>
      <c r="C121" s="217"/>
      <c r="D121" s="217"/>
      <c r="E121" s="217"/>
      <c r="F121" s="217"/>
      <c r="G121" s="217"/>
      <c r="H121" s="217"/>
      <c r="I121" s="218"/>
      <c r="J121" s="8"/>
      <c r="L121" s="3"/>
      <c r="M121" s="3"/>
      <c r="N121" s="3"/>
    </row>
    <row r="122" spans="2:26" ht="30.95" customHeight="1">
      <c r="B122" s="187" t="s">
        <v>235</v>
      </c>
      <c r="C122" s="187"/>
      <c r="D122" s="187"/>
      <c r="E122" s="187"/>
      <c r="F122" s="187"/>
      <c r="G122" s="187"/>
      <c r="H122" s="187"/>
      <c r="I122" s="187"/>
      <c r="J122" s="187"/>
      <c r="L122" s="3"/>
      <c r="M122" s="3"/>
      <c r="N122" s="3"/>
    </row>
    <row r="123" spans="2:26">
      <c r="B123" s="118"/>
      <c r="C123" s="117"/>
      <c r="D123" s="117"/>
      <c r="E123" s="117"/>
      <c r="F123" s="117"/>
      <c r="G123" s="117"/>
      <c r="H123" s="117"/>
      <c r="I123" s="117"/>
      <c r="L123" s="3"/>
      <c r="M123" s="3"/>
      <c r="N123" s="3"/>
    </row>
    <row r="124" spans="2:26" s="126" customFormat="1">
      <c r="B124" s="124" t="s">
        <v>201</v>
      </c>
      <c r="C124" s="125"/>
      <c r="D124" s="5"/>
      <c r="E124" s="5"/>
      <c r="F124" s="5"/>
      <c r="G124" s="5"/>
      <c r="H124" s="5"/>
      <c r="I124" s="5"/>
      <c r="J124" s="5"/>
      <c r="L124" s="5"/>
      <c r="M124" s="5"/>
      <c r="N124" s="5"/>
      <c r="S124" s="127"/>
      <c r="T124" s="127"/>
      <c r="U124" s="127"/>
      <c r="V124" s="127"/>
      <c r="W124" s="127"/>
      <c r="X124" s="127"/>
      <c r="Y124" s="127"/>
    </row>
    <row r="125" spans="2:26" s="122" customFormat="1">
      <c r="B125" s="121"/>
      <c r="C125" s="224" t="s">
        <v>176</v>
      </c>
      <c r="D125" s="225"/>
      <c r="E125" s="226" t="s">
        <v>177</v>
      </c>
      <c r="F125" s="226"/>
      <c r="G125" s="224" t="s">
        <v>202</v>
      </c>
      <c r="H125" s="225"/>
      <c r="I125" s="131" t="s">
        <v>187</v>
      </c>
      <c r="J125" s="224" t="s">
        <v>199</v>
      </c>
      <c r="K125" s="225"/>
      <c r="L125" s="224" t="s">
        <v>175</v>
      </c>
      <c r="M125" s="230"/>
      <c r="N125" s="230"/>
      <c r="O125" s="225"/>
      <c r="V125" s="123"/>
      <c r="W125" s="123"/>
      <c r="X125" s="123"/>
      <c r="Y125" s="123"/>
      <c r="Z125" s="123"/>
    </row>
    <row r="126" spans="2:26" ht="21.75" customHeight="1">
      <c r="B126" s="128" t="s">
        <v>165</v>
      </c>
      <c r="C126" s="207"/>
      <c r="D126" s="208"/>
      <c r="E126" s="193"/>
      <c r="F126" s="193"/>
      <c r="G126" s="209"/>
      <c r="H126" s="210"/>
      <c r="I126" s="143"/>
      <c r="J126" s="191"/>
      <c r="K126" s="192"/>
      <c r="L126" s="211"/>
      <c r="M126" s="211"/>
      <c r="N126" s="211"/>
      <c r="O126" s="211"/>
      <c r="P126" s="144"/>
      <c r="Z126" s="105"/>
    </row>
    <row r="127" spans="2:26" ht="21.75" customHeight="1">
      <c r="B127" s="128" t="s">
        <v>166</v>
      </c>
      <c r="C127" s="207"/>
      <c r="D127" s="208"/>
      <c r="E127" s="193"/>
      <c r="F127" s="193"/>
      <c r="G127" s="209"/>
      <c r="H127" s="210"/>
      <c r="I127" s="143"/>
      <c r="J127" s="191"/>
      <c r="K127" s="192"/>
      <c r="L127" s="211"/>
      <c r="M127" s="211"/>
      <c r="N127" s="211"/>
      <c r="O127" s="211"/>
      <c r="P127" s="144"/>
      <c r="Z127" s="105"/>
    </row>
    <row r="128" spans="2:26" ht="21.75" customHeight="1">
      <c r="B128" s="128" t="s">
        <v>167</v>
      </c>
      <c r="C128" s="207"/>
      <c r="D128" s="208"/>
      <c r="E128" s="193"/>
      <c r="F128" s="193"/>
      <c r="G128" s="209"/>
      <c r="H128" s="210"/>
      <c r="I128" s="143"/>
      <c r="J128" s="191"/>
      <c r="K128" s="192"/>
      <c r="L128" s="211"/>
      <c r="M128" s="211"/>
      <c r="N128" s="211"/>
      <c r="O128" s="211"/>
      <c r="P128" s="144"/>
      <c r="Z128" s="105"/>
    </row>
    <row r="129" spans="2:26" ht="21.75" customHeight="1">
      <c r="B129" s="128" t="s">
        <v>168</v>
      </c>
      <c r="C129" s="207"/>
      <c r="D129" s="208"/>
      <c r="E129" s="193"/>
      <c r="F129" s="193"/>
      <c r="G129" s="209"/>
      <c r="H129" s="210"/>
      <c r="I129" s="143"/>
      <c r="J129" s="191"/>
      <c r="K129" s="192"/>
      <c r="L129" s="211"/>
      <c r="M129" s="211"/>
      <c r="N129" s="211"/>
      <c r="O129" s="211"/>
      <c r="P129" s="144"/>
      <c r="Z129" s="105"/>
    </row>
    <row r="130" spans="2:26" ht="21.75" customHeight="1">
      <c r="B130" s="128" t="s">
        <v>169</v>
      </c>
      <c r="C130" s="207"/>
      <c r="D130" s="208"/>
      <c r="E130" s="193"/>
      <c r="F130" s="193"/>
      <c r="G130" s="209"/>
      <c r="H130" s="210"/>
      <c r="I130" s="143"/>
      <c r="J130" s="191"/>
      <c r="K130" s="192"/>
      <c r="L130" s="211"/>
      <c r="M130" s="211"/>
      <c r="N130" s="211"/>
      <c r="O130" s="211"/>
      <c r="P130" s="144"/>
      <c r="Z130" s="105"/>
    </row>
    <row r="131" spans="2:26" ht="21.75" customHeight="1">
      <c r="B131" s="128" t="s">
        <v>170</v>
      </c>
      <c r="C131" s="207"/>
      <c r="D131" s="208"/>
      <c r="E131" s="193"/>
      <c r="F131" s="193"/>
      <c r="G131" s="209"/>
      <c r="H131" s="210"/>
      <c r="I131" s="143"/>
      <c r="J131" s="191"/>
      <c r="K131" s="192"/>
      <c r="L131" s="211"/>
      <c r="M131" s="211"/>
      <c r="N131" s="211"/>
      <c r="O131" s="211"/>
      <c r="P131" s="144"/>
    </row>
    <row r="132" spans="2:26" ht="21.75" customHeight="1">
      <c r="B132" s="128" t="s">
        <v>171</v>
      </c>
      <c r="C132" s="207"/>
      <c r="D132" s="208"/>
      <c r="E132" s="193"/>
      <c r="F132" s="193"/>
      <c r="G132" s="209"/>
      <c r="H132" s="210"/>
      <c r="I132" s="143"/>
      <c r="J132" s="191"/>
      <c r="K132" s="192"/>
      <c r="L132" s="211"/>
      <c r="M132" s="211"/>
      <c r="N132" s="211"/>
      <c r="O132" s="211"/>
      <c r="P132" s="144"/>
    </row>
    <row r="133" spans="2:26" ht="21.75" customHeight="1">
      <c r="B133" s="128" t="s">
        <v>172</v>
      </c>
      <c r="C133" s="207"/>
      <c r="D133" s="208"/>
      <c r="E133" s="193"/>
      <c r="F133" s="193"/>
      <c r="G133" s="209"/>
      <c r="H133" s="210"/>
      <c r="I133" s="143"/>
      <c r="J133" s="191"/>
      <c r="K133" s="192"/>
      <c r="L133" s="211"/>
      <c r="M133" s="211"/>
      <c r="N133" s="211"/>
      <c r="O133" s="211"/>
      <c r="P133" s="144"/>
    </row>
    <row r="134" spans="2:26" ht="21.75" customHeight="1">
      <c r="B134" s="128" t="s">
        <v>173</v>
      </c>
      <c r="C134" s="207"/>
      <c r="D134" s="208"/>
      <c r="E134" s="193"/>
      <c r="F134" s="193"/>
      <c r="G134" s="209"/>
      <c r="H134" s="210"/>
      <c r="I134" s="143"/>
      <c r="J134" s="191"/>
      <c r="K134" s="192"/>
      <c r="L134" s="211"/>
      <c r="M134" s="211"/>
      <c r="N134" s="211"/>
      <c r="O134" s="211"/>
      <c r="P134" s="144"/>
    </row>
    <row r="135" spans="2:26" ht="21.75" customHeight="1">
      <c r="B135" s="128" t="s">
        <v>174</v>
      </c>
      <c r="C135" s="207"/>
      <c r="D135" s="208"/>
      <c r="E135" s="193"/>
      <c r="F135" s="193"/>
      <c r="G135" s="209"/>
      <c r="H135" s="210"/>
      <c r="I135" s="143"/>
      <c r="J135" s="191"/>
      <c r="K135" s="192"/>
      <c r="L135" s="211"/>
      <c r="M135" s="211"/>
      <c r="N135" s="211"/>
      <c r="O135" s="211"/>
      <c r="P135" s="144"/>
    </row>
    <row r="136" spans="2:26" ht="14.45" customHeight="1">
      <c r="C136" s="212" t="s">
        <v>104</v>
      </c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4"/>
      <c r="P136" s="56">
        <f>SUM(P126:P135)</f>
        <v>0</v>
      </c>
    </row>
    <row r="137" spans="2:26" ht="15" customHeight="1">
      <c r="B137" s="132" t="s">
        <v>213</v>
      </c>
      <c r="C137" s="111"/>
      <c r="D137" s="111"/>
      <c r="E137" s="111"/>
      <c r="F137" s="111"/>
      <c r="G137" s="111"/>
      <c r="H137" s="111"/>
    </row>
    <row r="138" spans="2:26" ht="14.45" customHeight="1">
      <c r="B138" s="111"/>
      <c r="C138" s="111"/>
      <c r="D138" s="111"/>
      <c r="E138" s="111"/>
      <c r="F138" s="111"/>
      <c r="G138" s="111"/>
      <c r="H138" s="111"/>
    </row>
    <row r="139" spans="2:26" ht="14.45" customHeight="1">
      <c r="L139" s="2"/>
      <c r="M139" s="2"/>
      <c r="N139" s="3"/>
    </row>
    <row r="140" spans="2:26" ht="29.25" customHeight="1">
      <c r="B140" s="221" t="s">
        <v>150</v>
      </c>
      <c r="C140" s="222"/>
      <c r="D140" s="222"/>
      <c r="E140" s="222"/>
      <c r="F140" s="222"/>
      <c r="G140" s="222"/>
      <c r="H140" s="222"/>
      <c r="I140" s="223"/>
      <c r="J140" s="145"/>
      <c r="K140" s="142" t="s">
        <v>217</v>
      </c>
      <c r="L140" s="138"/>
      <c r="M140" s="138"/>
      <c r="N140" s="138"/>
      <c r="O140" s="138"/>
      <c r="P140" s="138"/>
      <c r="Q140" s="138"/>
      <c r="R140" s="138"/>
    </row>
    <row r="141" spans="2:26" ht="30.75" customHeight="1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</sheetData>
  <sheetProtection selectLockedCells="1" autoFilter="0"/>
  <protectedRanges>
    <protectedRange sqref="D7:P7 D9:E9 O9:P9 B18:P49 P126:P135 L9 J121:J122 W5:W8 B55:P118 J12:K12 D12:E12 I9:J9 J140 M10" name="Intervalo3"/>
    <protectedRange sqref="D9:E9 D7:P7 O9:P9 B18:P49 P126:P135 L9 J121:J122 W5:W8 B55:P118 J12:K12 D12:E12 I9:J9 J140 M10" name="Intervalo1"/>
    <protectedRange sqref="D7:P7 D9:E9 O9:P9 B18:P49 P126:P135 L9 J121:J122 W5:W8 B55:P118 J12:K12 D12:E12 I9:J9 J140 M10" name="Intervalo2"/>
  </protectedRanges>
  <mergeCells count="77">
    <mergeCell ref="L125:O125"/>
    <mergeCell ref="L126:O126"/>
    <mergeCell ref="L127:O127"/>
    <mergeCell ref="E132:F132"/>
    <mergeCell ref="E133:F133"/>
    <mergeCell ref="J125:K125"/>
    <mergeCell ref="J126:K126"/>
    <mergeCell ref="J127:K127"/>
    <mergeCell ref="J128:K128"/>
    <mergeCell ref="J129:K129"/>
    <mergeCell ref="M9:N9"/>
    <mergeCell ref="D9:E9"/>
    <mergeCell ref="B17:P17"/>
    <mergeCell ref="J13:P13"/>
    <mergeCell ref="B16:P16"/>
    <mergeCell ref="B54:P54"/>
    <mergeCell ref="B121:I121"/>
    <mergeCell ref="B52:P52"/>
    <mergeCell ref="B140:I140"/>
    <mergeCell ref="C125:D125"/>
    <mergeCell ref="C126:D126"/>
    <mergeCell ref="C135:D135"/>
    <mergeCell ref="C127:D127"/>
    <mergeCell ref="C128:D128"/>
    <mergeCell ref="C129:D129"/>
    <mergeCell ref="G125:H125"/>
    <mergeCell ref="G126:H126"/>
    <mergeCell ref="G127:H127"/>
    <mergeCell ref="E125:F125"/>
    <mergeCell ref="E126:F126"/>
    <mergeCell ref="E127:F127"/>
    <mergeCell ref="C133:D133"/>
    <mergeCell ref="C136:O136"/>
    <mergeCell ref="L128:O128"/>
    <mergeCell ref="L129:O129"/>
    <mergeCell ref="L130:O130"/>
    <mergeCell ref="L131:O131"/>
    <mergeCell ref="L132:O132"/>
    <mergeCell ref="L133:O133"/>
    <mergeCell ref="L134:O134"/>
    <mergeCell ref="G130:H130"/>
    <mergeCell ref="E135:F135"/>
    <mergeCell ref="E131:F131"/>
    <mergeCell ref="C130:D130"/>
    <mergeCell ref="C131:D131"/>
    <mergeCell ref="C134:D134"/>
    <mergeCell ref="G128:H128"/>
    <mergeCell ref="G129:H129"/>
    <mergeCell ref="L135:O135"/>
    <mergeCell ref="G131:H131"/>
    <mergeCell ref="G132:H132"/>
    <mergeCell ref="G133:H133"/>
    <mergeCell ref="G134:H134"/>
    <mergeCell ref="G135:H135"/>
    <mergeCell ref="J135:K135"/>
    <mergeCell ref="J131:K131"/>
    <mergeCell ref="J132:K132"/>
    <mergeCell ref="J133:K133"/>
    <mergeCell ref="J134:K134"/>
    <mergeCell ref="E134:F134"/>
    <mergeCell ref="C132:D132"/>
    <mergeCell ref="B4:P5"/>
    <mergeCell ref="B122:J122"/>
    <mergeCell ref="G9:H9"/>
    <mergeCell ref="I9:J9"/>
    <mergeCell ref="J130:K130"/>
    <mergeCell ref="E128:F128"/>
    <mergeCell ref="E129:F129"/>
    <mergeCell ref="E130:F130"/>
    <mergeCell ref="O9:P9"/>
    <mergeCell ref="B55:P118"/>
    <mergeCell ref="B18:P49"/>
    <mergeCell ref="D7:P7"/>
    <mergeCell ref="B9:C9"/>
    <mergeCell ref="B7:C7"/>
    <mergeCell ref="B12:C12"/>
    <mergeCell ref="H12:I12"/>
  </mergeCells>
  <dataValidations count="2">
    <dataValidation type="textLength" operator="lessThan" allowBlank="1" showInputMessage="1" showErrorMessage="1" sqref="B18">
      <formula1>3000</formula1>
    </dataValidation>
    <dataValidation type="textLength" operator="lessThan" allowBlank="1" showInputMessage="1" showErrorMessage="1" sqref="B55">
      <formula1>6000</formula1>
    </dataValidation>
  </dataValidations>
  <printOptions horizontalCentered="1" verticalCentered="1"/>
  <pageMargins left="0.59055118110236227" right="0.70866141732283472" top="0.9055118110236221" bottom="0.74803149606299213" header="0.31496062992125984" footer="0.31496062992125984"/>
  <pageSetup paperSize="9" scale="38" fitToHeight="9" orientation="portrait" r:id="rId1"/>
  <headerFooter>
    <oddHeader>&amp;C&amp;G</oddHeader>
    <oddFooter>&amp;L&amp;A&amp;R&amp;P</oddFooter>
  </headerFooter>
  <rowBreaks count="1" manualBreakCount="1">
    <brk id="118" max="1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#REF!</xm:f>
          </x14:formula1>
          <xm:sqref>D9:E9</xm:sqref>
        </x14:dataValidation>
        <x14:dataValidation type="list" allowBlank="1" showInputMessage="1" showErrorMessage="1">
          <x14:formula1>
            <xm:f>Referências!$B$14:$B$17</xm:f>
          </x14:formula1>
          <xm:sqref>C126:C135</xm:sqref>
        </x14:dataValidation>
        <x14:dataValidation type="list" allowBlank="1" showInputMessage="1" showErrorMessage="1">
          <x14:formula1>
            <xm:f>Referências!$B$34:$B$35</xm:f>
          </x14:formula1>
          <xm:sqref>E126:F135</xm:sqref>
        </x14:dataValidation>
        <x14:dataValidation type="list" allowBlank="1" showInputMessage="1" showErrorMessage="1">
          <x14:formula1>
            <xm:f>Referências!$B$38:$B$39</xm:f>
          </x14:formula1>
          <xm:sqref>I126:I135</xm:sqref>
        </x14:dataValidation>
        <x14:dataValidation type="list" allowBlank="1" showInputMessage="1" showErrorMessage="1">
          <x14:formula1>
            <xm:f>Referências!$B$42:$B$50</xm:f>
          </x14:formula1>
          <xm:sqref>J126:K135</xm:sqref>
        </x14:dataValidation>
        <x14:dataValidation type="list" allowBlank="1" showInputMessage="1" showErrorMessage="1">
          <x14:formula1>
            <xm:f>Referências!$B$2:$B$9</xm:f>
          </x14:formula1>
          <xm:sqref>I9:J9</xm:sqref>
        </x14:dataValidation>
        <x14:dataValidation type="list" allowBlank="1" showInputMessage="1" showErrorMessage="1">
          <x14:formula1>
            <xm:f>Referências!$B$22:$B$31</xm:f>
          </x14:formula1>
          <xm:sqref>L126:O135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Z255"/>
  <sheetViews>
    <sheetView showGridLines="0" view="pageLayout" zoomScale="85" zoomScaleNormal="115" zoomScaleSheetLayoutView="30" zoomScalePageLayoutView="85" workbookViewId="0">
      <selection activeCell="B12" sqref="B12:P35"/>
    </sheetView>
  </sheetViews>
  <sheetFormatPr defaultRowHeight="15"/>
  <cols>
    <col min="1" max="1" width="1.85546875" customWidth="1"/>
    <col min="2" max="2" width="11.42578125" customWidth="1"/>
    <col min="3" max="3" width="21.140625" customWidth="1"/>
    <col min="4" max="6" width="13.42578125" customWidth="1"/>
    <col min="7" max="8" width="14.5703125" customWidth="1"/>
    <col min="9" max="9" width="13.42578125" customWidth="1"/>
    <col min="10" max="11" width="15.5703125" customWidth="1"/>
    <col min="12" max="12" width="13.42578125" customWidth="1"/>
    <col min="13" max="13" width="56.5703125" customWidth="1"/>
    <col min="14" max="15" width="13.42578125" customWidth="1"/>
    <col min="16" max="16" width="5.42578125" customWidth="1"/>
    <col min="17" max="17" width="5.5703125" customWidth="1"/>
    <col min="18" max="18" width="5.42578125" customWidth="1"/>
    <col min="19" max="25" width="8.7109375" style="105"/>
  </cols>
  <sheetData>
    <row r="3" spans="1:26" s="105" customFormat="1" ht="15.75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Z3"/>
    </row>
    <row r="4" spans="1:26" s="105" customFormat="1" ht="15.6" customHeight="1" thickTop="1">
      <c r="A4"/>
      <c r="B4" s="181" t="s">
        <v>102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  <c r="Q4"/>
      <c r="R4"/>
      <c r="V4" s="107"/>
      <c r="W4" s="107"/>
      <c r="X4" s="107"/>
      <c r="Z4"/>
    </row>
    <row r="5" spans="1:26" s="105" customFormat="1" ht="15.75" thickBot="1">
      <c r="A5"/>
      <c r="B5" s="184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6"/>
      <c r="Q5"/>
      <c r="R5"/>
      <c r="V5" s="106"/>
      <c r="W5" s="106"/>
      <c r="X5" s="106"/>
      <c r="Z5"/>
    </row>
    <row r="6" spans="1:26" s="105" customFormat="1" ht="15.75" thickTop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V6" s="106"/>
      <c r="W6" s="106"/>
      <c r="X6" s="106"/>
      <c r="Z6"/>
    </row>
    <row r="7" spans="1:26" ht="30.6" customHeight="1">
      <c r="B7" s="219" t="s">
        <v>184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</row>
    <row r="8" spans="1:26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26" ht="36.75" customHeight="1">
      <c r="B9" s="245" t="s">
        <v>232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135"/>
    </row>
    <row r="10" spans="1:26" s="126" customFormat="1" ht="19.5" customHeight="1">
      <c r="B10" s="232" t="s">
        <v>220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135"/>
      <c r="S10" s="127"/>
      <c r="T10" s="127"/>
      <c r="U10" s="127"/>
      <c r="V10" s="127"/>
      <c r="W10" s="127"/>
      <c r="X10" s="127"/>
      <c r="Y10" s="127"/>
    </row>
    <row r="11" spans="1:26" s="126" customFormat="1">
      <c r="B11" s="4" t="s">
        <v>216</v>
      </c>
      <c r="L11" s="4"/>
      <c r="M11" s="4"/>
      <c r="N11" s="5"/>
      <c r="S11" s="127"/>
      <c r="T11" s="127"/>
      <c r="U11" s="127"/>
      <c r="V11" s="127"/>
      <c r="W11" s="127"/>
      <c r="X11" s="127"/>
      <c r="Y11" s="127"/>
    </row>
    <row r="12" spans="1:26">
      <c r="B12" s="233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</row>
    <row r="13" spans="1:26"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</row>
    <row r="14" spans="1:26"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</row>
    <row r="15" spans="1:26"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</row>
    <row r="16" spans="1:26"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</row>
    <row r="17" spans="2:16"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</row>
    <row r="18" spans="2:16"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</row>
    <row r="19" spans="2:16"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</row>
    <row r="20" spans="2:16"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</row>
    <row r="21" spans="2:16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</row>
    <row r="22" spans="2:16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</row>
    <row r="23" spans="2:16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</row>
    <row r="24" spans="2:16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  <row r="25" spans="2:16"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</row>
    <row r="26" spans="2:16"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</row>
    <row r="27" spans="2:16"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</row>
    <row r="28" spans="2:16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</row>
    <row r="29" spans="2:16"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</row>
    <row r="30" spans="2:16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</row>
    <row r="31" spans="2:16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</row>
    <row r="32" spans="2:16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</row>
    <row r="33" spans="2:25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</row>
    <row r="34" spans="2:25"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</row>
    <row r="35" spans="2:25" ht="13.35" customHeight="1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</row>
    <row r="36" spans="2:25">
      <c r="B36" s="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</row>
    <row r="37" spans="2:25" s="126" customFormat="1" ht="19.5" customHeight="1">
      <c r="B37" s="232" t="s">
        <v>221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135"/>
      <c r="S37" s="127"/>
      <c r="T37" s="127"/>
      <c r="U37" s="127"/>
      <c r="V37" s="127"/>
      <c r="W37" s="127"/>
      <c r="X37" s="127"/>
      <c r="Y37" s="127"/>
    </row>
    <row r="38" spans="2:25" s="126" customFormat="1">
      <c r="B38" s="4" t="s">
        <v>149</v>
      </c>
      <c r="L38" s="4"/>
      <c r="M38" s="4"/>
      <c r="N38" s="5"/>
      <c r="S38" s="127"/>
      <c r="T38" s="127"/>
      <c r="U38" s="127"/>
      <c r="V38" s="127"/>
      <c r="W38" s="127"/>
      <c r="X38" s="127"/>
      <c r="Y38" s="127"/>
    </row>
    <row r="39" spans="2:25">
      <c r="B39" s="233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</row>
    <row r="40" spans="2:25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</row>
    <row r="41" spans="2:25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</row>
    <row r="42" spans="2:25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</row>
    <row r="43" spans="2:25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</row>
    <row r="44" spans="2:25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</row>
    <row r="45" spans="2:25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</row>
    <row r="46" spans="2:25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</row>
    <row r="47" spans="2:25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</row>
    <row r="48" spans="2:25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</row>
    <row r="49" spans="2:25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</row>
    <row r="50" spans="2:25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</row>
    <row r="51" spans="2:2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</row>
    <row r="52" spans="2:25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</row>
    <row r="53" spans="2:25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</row>
    <row r="54" spans="2:25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</row>
    <row r="55" spans="2:25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</row>
    <row r="56" spans="2:25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</row>
    <row r="57" spans="2:25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</row>
    <row r="58" spans="2:2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</row>
    <row r="59" spans="2:2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</row>
    <row r="60" spans="2:2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</row>
    <row r="61" spans="2:2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</row>
    <row r="62" spans="2:25" ht="13.35" customHeight="1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</row>
    <row r="63" spans="2:25">
      <c r="B63" s="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</row>
    <row r="64" spans="2:25" s="126" customFormat="1" ht="19.5" customHeight="1">
      <c r="B64" s="232" t="s">
        <v>226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135"/>
      <c r="S64" s="127"/>
      <c r="T64" s="127"/>
      <c r="U64" s="127"/>
      <c r="V64" s="127"/>
      <c r="W64" s="127"/>
      <c r="X64" s="127"/>
      <c r="Y64" s="127"/>
    </row>
    <row r="65" spans="2:25" s="126" customFormat="1">
      <c r="B65" s="4" t="s">
        <v>149</v>
      </c>
      <c r="L65" s="4"/>
      <c r="M65" s="4"/>
      <c r="N65" s="5"/>
      <c r="S65" s="127"/>
      <c r="T65" s="127"/>
      <c r="U65" s="127"/>
      <c r="V65" s="127"/>
      <c r="W65" s="127"/>
      <c r="X65" s="127"/>
      <c r="Y65" s="127"/>
    </row>
    <row r="66" spans="2:25">
      <c r="B66" s="233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</row>
    <row r="67" spans="2:2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</row>
    <row r="68" spans="2:2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</row>
    <row r="69" spans="2:25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</row>
    <row r="70" spans="2:25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</row>
    <row r="71" spans="2:25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</row>
    <row r="72" spans="2:25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</row>
    <row r="73" spans="2:25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</row>
    <row r="74" spans="2:25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</row>
    <row r="75" spans="2:25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</row>
    <row r="76" spans="2:25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</row>
    <row r="77" spans="2:25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</row>
    <row r="78" spans="2:25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</row>
    <row r="79" spans="2:25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</row>
    <row r="80" spans="2:25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</row>
    <row r="81" spans="2:25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</row>
    <row r="82" spans="2:25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</row>
    <row r="83" spans="2:25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</row>
    <row r="84" spans="2:25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</row>
    <row r="85" spans="2:25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</row>
    <row r="86" spans="2:25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</row>
    <row r="87" spans="2:25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</row>
    <row r="88" spans="2:25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</row>
    <row r="89" spans="2:25" ht="13.35" customHeight="1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</row>
    <row r="90" spans="2:25">
      <c r="B90" s="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</row>
    <row r="91" spans="2:25" s="126" customFormat="1" ht="19.5" customHeight="1">
      <c r="B91" s="232" t="s">
        <v>222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135"/>
      <c r="S91" s="127"/>
      <c r="T91" s="127"/>
      <c r="U91" s="127"/>
      <c r="V91" s="127"/>
      <c r="W91" s="127"/>
      <c r="X91" s="127"/>
      <c r="Y91" s="127"/>
    </row>
    <row r="92" spans="2:25" s="126" customFormat="1">
      <c r="B92" s="4" t="s">
        <v>149</v>
      </c>
      <c r="L92" s="4"/>
      <c r="M92" s="4"/>
      <c r="N92" s="5"/>
      <c r="S92" s="127"/>
      <c r="T92" s="127"/>
      <c r="U92" s="127"/>
      <c r="V92" s="127"/>
      <c r="W92" s="127"/>
      <c r="X92" s="127"/>
      <c r="Y92" s="127"/>
    </row>
    <row r="93" spans="2:25">
      <c r="B93" s="233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</row>
    <row r="94" spans="2:25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</row>
    <row r="95" spans="2:25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</row>
    <row r="96" spans="2:25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</row>
    <row r="97" spans="2:16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</row>
    <row r="98" spans="2:16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</row>
    <row r="99" spans="2:16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</row>
    <row r="100" spans="2:16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</row>
    <row r="101" spans="2:16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</row>
    <row r="102" spans="2:16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</row>
    <row r="103" spans="2:16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</row>
    <row r="104" spans="2:16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</row>
    <row r="105" spans="2:16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</row>
    <row r="106" spans="2:16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</row>
    <row r="107" spans="2:16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</row>
    <row r="108" spans="2:16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</row>
    <row r="109" spans="2:16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</row>
    <row r="110" spans="2:16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</row>
    <row r="111" spans="2:16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</row>
    <row r="112" spans="2:16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</row>
    <row r="113" spans="2:25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</row>
    <row r="114" spans="2:25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</row>
    <row r="115" spans="2:25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</row>
    <row r="116" spans="2:25" ht="13.35" customHeight="1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</row>
    <row r="117" spans="2:25">
      <c r="B117" s="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</row>
    <row r="118" spans="2:25" s="126" customFormat="1" ht="19.5" customHeight="1">
      <c r="B118" s="232" t="s">
        <v>229</v>
      </c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135"/>
      <c r="S118" s="127"/>
      <c r="T118" s="127"/>
      <c r="U118" s="127"/>
      <c r="V118" s="127"/>
      <c r="W118" s="127"/>
      <c r="X118" s="127"/>
      <c r="Y118" s="127"/>
    </row>
    <row r="119" spans="2:25" s="126" customFormat="1">
      <c r="B119" s="4" t="s">
        <v>149</v>
      </c>
      <c r="L119" s="4"/>
      <c r="M119" s="4"/>
      <c r="N119" s="5"/>
      <c r="S119" s="127"/>
      <c r="T119" s="127"/>
      <c r="U119" s="127"/>
      <c r="V119" s="127"/>
      <c r="W119" s="127"/>
      <c r="X119" s="127"/>
      <c r="Y119" s="127"/>
    </row>
    <row r="120" spans="2:25">
      <c r="B120" s="233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</row>
    <row r="121" spans="2:25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</row>
    <row r="122" spans="2:25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</row>
    <row r="123" spans="2:25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</row>
    <row r="124" spans="2:25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</row>
    <row r="125" spans="2:25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</row>
    <row r="126" spans="2:25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</row>
    <row r="127" spans="2:25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</row>
    <row r="128" spans="2:25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</row>
    <row r="129" spans="2:16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</row>
    <row r="130" spans="2:16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</row>
    <row r="131" spans="2:16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</row>
    <row r="132" spans="2:16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</row>
    <row r="133" spans="2:16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</row>
    <row r="134" spans="2:16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</row>
    <row r="135" spans="2:16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</row>
    <row r="136" spans="2:16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</row>
    <row r="137" spans="2:16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</row>
    <row r="138" spans="2:16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</row>
    <row r="139" spans="2:16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</row>
    <row r="140" spans="2:16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</row>
    <row r="141" spans="2:16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</row>
    <row r="142" spans="2:16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</row>
    <row r="143" spans="2:16" ht="13.35" customHeight="1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</row>
    <row r="144" spans="2:16">
      <c r="B144" s="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</row>
    <row r="145" spans="2:25" ht="21.75" customHeight="1">
      <c r="B145" s="232" t="s">
        <v>230</v>
      </c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135"/>
    </row>
    <row r="146" spans="2:25" s="126" customFormat="1">
      <c r="B146" s="4" t="s">
        <v>149</v>
      </c>
      <c r="L146" s="4"/>
      <c r="M146" s="4"/>
      <c r="N146" s="5"/>
      <c r="S146" s="127"/>
      <c r="T146" s="127"/>
      <c r="U146" s="127"/>
      <c r="V146" s="127"/>
      <c r="W146" s="127"/>
      <c r="X146" s="127"/>
      <c r="Y146" s="127"/>
    </row>
    <row r="147" spans="2:25">
      <c r="B147" s="236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8"/>
    </row>
    <row r="148" spans="2:25">
      <c r="B148" s="239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1"/>
    </row>
    <row r="149" spans="2:25">
      <c r="B149" s="239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1"/>
    </row>
    <row r="150" spans="2:25">
      <c r="B150" s="239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1"/>
    </row>
    <row r="151" spans="2:25">
      <c r="B151" s="239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1"/>
    </row>
    <row r="152" spans="2:25">
      <c r="B152" s="239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1"/>
    </row>
    <row r="153" spans="2:25">
      <c r="B153" s="239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1"/>
    </row>
    <row r="154" spans="2:25">
      <c r="B154" s="239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1"/>
    </row>
    <row r="155" spans="2:25">
      <c r="B155" s="239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1"/>
    </row>
    <row r="156" spans="2:25">
      <c r="B156" s="239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1"/>
    </row>
    <row r="157" spans="2:25">
      <c r="B157" s="239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1"/>
    </row>
    <row r="158" spans="2:25">
      <c r="B158" s="239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1"/>
    </row>
    <row r="159" spans="2:25">
      <c r="B159" s="239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1"/>
    </row>
    <row r="160" spans="2:25">
      <c r="B160" s="239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1"/>
    </row>
    <row r="161" spans="2:25">
      <c r="B161" s="239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1"/>
    </row>
    <row r="162" spans="2:25">
      <c r="B162" s="239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1"/>
    </row>
    <row r="163" spans="2:25">
      <c r="B163" s="239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1"/>
    </row>
    <row r="164" spans="2:25">
      <c r="B164" s="239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1"/>
    </row>
    <row r="165" spans="2:25">
      <c r="B165" s="239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1"/>
    </row>
    <row r="166" spans="2:25">
      <c r="B166" s="239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1"/>
    </row>
    <row r="167" spans="2:25">
      <c r="B167" s="239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1"/>
    </row>
    <row r="168" spans="2:25">
      <c r="B168" s="239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1"/>
    </row>
    <row r="169" spans="2:25">
      <c r="B169" s="239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1"/>
    </row>
    <row r="170" spans="2:25" ht="13.35" customHeight="1">
      <c r="B170" s="242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4"/>
    </row>
    <row r="171" spans="2:25">
      <c r="B171" s="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</row>
    <row r="172" spans="2:25"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25">
      <c r="B173" s="232" t="s">
        <v>227</v>
      </c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140"/>
    </row>
    <row r="174" spans="2:25" s="126" customFormat="1">
      <c r="B174" s="4" t="s">
        <v>149</v>
      </c>
      <c r="C174" s="101"/>
      <c r="D174" s="101"/>
      <c r="E174" s="101"/>
      <c r="F174" s="101"/>
      <c r="G174" s="101"/>
      <c r="H174" s="101"/>
      <c r="I174" s="101"/>
      <c r="J174" s="102"/>
      <c r="L174" s="5"/>
      <c r="M174" s="5"/>
      <c r="N174" s="5"/>
      <c r="S174" s="127"/>
      <c r="T174" s="127"/>
      <c r="U174" s="127"/>
      <c r="V174" s="127"/>
      <c r="W174" s="127"/>
      <c r="X174" s="127"/>
      <c r="Y174" s="127"/>
    </row>
    <row r="175" spans="2:25"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</row>
    <row r="176" spans="2:25"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</row>
    <row r="177" spans="2:16"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</row>
    <row r="178" spans="2:16"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</row>
    <row r="179" spans="2:16"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</row>
    <row r="180" spans="2:16"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</row>
    <row r="181" spans="2:16"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</row>
    <row r="182" spans="2:16"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</row>
    <row r="183" spans="2:16"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</row>
    <row r="184" spans="2:16"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</row>
    <row r="185" spans="2:16"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</row>
    <row r="186" spans="2:16"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</row>
    <row r="187" spans="2:16"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</row>
    <row r="188" spans="2:16"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</row>
    <row r="189" spans="2:16"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</row>
    <row r="190" spans="2:16"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</row>
    <row r="191" spans="2:16"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</row>
    <row r="192" spans="2:16"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</row>
    <row r="193" spans="2:16"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</row>
    <row r="194" spans="2:16"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</row>
    <row r="195" spans="2:16"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</row>
    <row r="196" spans="2:16"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</row>
    <row r="197" spans="2:16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</row>
    <row r="198" spans="2:16" ht="13.35" customHeight="1"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</row>
    <row r="199" spans="2:16">
      <c r="B199" s="2"/>
      <c r="L199" s="2"/>
      <c r="M199" s="2"/>
      <c r="N199" s="3"/>
    </row>
    <row r="200" spans="2:16" ht="17.100000000000001" customHeight="1">
      <c r="B200" s="232" t="s">
        <v>223</v>
      </c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135"/>
    </row>
    <row r="201" spans="2:16">
      <c r="B201" s="2" t="s">
        <v>149</v>
      </c>
      <c r="L201" s="2"/>
      <c r="M201" s="2"/>
      <c r="N201" s="3"/>
    </row>
    <row r="202" spans="2:16">
      <c r="B202" s="233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</row>
    <row r="203" spans="2:16"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</row>
    <row r="204" spans="2:16"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</row>
    <row r="205" spans="2:16"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</row>
    <row r="206" spans="2:16"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</row>
    <row r="207" spans="2:16"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</row>
    <row r="208" spans="2:16"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</row>
    <row r="209" spans="2:16"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</row>
    <row r="210" spans="2:16"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</row>
    <row r="211" spans="2:16"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</row>
    <row r="212" spans="2:16"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</row>
    <row r="213" spans="2:16"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</row>
    <row r="214" spans="2:16"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</row>
    <row r="215" spans="2:16"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</row>
    <row r="216" spans="2:16"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</row>
    <row r="217" spans="2:16"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</row>
    <row r="218" spans="2:16"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</row>
    <row r="219" spans="2:16"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</row>
    <row r="220" spans="2:16"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</row>
    <row r="221" spans="2:16"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</row>
    <row r="222" spans="2:16"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</row>
    <row r="223" spans="2:16"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</row>
    <row r="224" spans="2:16"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</row>
    <row r="225" spans="1:16" ht="13.35" customHeight="1"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</row>
    <row r="226" spans="1:16">
      <c r="B226" s="6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6" ht="17.100000000000001" customHeight="1">
      <c r="A227" s="134"/>
      <c r="B227" s="232" t="s">
        <v>224</v>
      </c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135"/>
    </row>
    <row r="228" spans="1:16" ht="31.5" customHeight="1">
      <c r="A228" s="134"/>
      <c r="B228" s="235" t="s">
        <v>231</v>
      </c>
      <c r="C228" s="235"/>
      <c r="D228" s="235"/>
      <c r="E228" s="235"/>
      <c r="F228" s="235"/>
      <c r="G228" s="235"/>
      <c r="H228" s="235"/>
      <c r="I228" s="235"/>
      <c r="J228" s="235"/>
      <c r="K228" s="140"/>
      <c r="L228" s="140"/>
      <c r="M228" s="140"/>
      <c r="N228" s="135"/>
    </row>
    <row r="229" spans="1:16"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</row>
    <row r="230" spans="1:16"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</row>
    <row r="231" spans="1:16"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</row>
    <row r="232" spans="1:16"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</row>
    <row r="233" spans="1:16"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</row>
    <row r="234" spans="1:16"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</row>
    <row r="235" spans="1:16"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</row>
    <row r="236" spans="1:16"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</row>
    <row r="237" spans="1:16"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</row>
    <row r="238" spans="1:16"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</row>
    <row r="239" spans="1:16"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</row>
    <row r="240" spans="1:16"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</row>
    <row r="241" spans="1:16"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</row>
    <row r="242" spans="1:16"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</row>
    <row r="243" spans="1:16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</row>
    <row r="244" spans="1:16"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</row>
    <row r="245" spans="1:16"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</row>
    <row r="246" spans="1:16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</row>
    <row r="247" spans="1:16"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</row>
    <row r="248" spans="1:16">
      <c r="B248" s="234"/>
      <c r="C248" s="234"/>
      <c r="D248" s="234"/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</row>
    <row r="249" spans="1:16">
      <c r="B249" s="234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</row>
    <row r="250" spans="1:16">
      <c r="B250" s="234"/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</row>
    <row r="251" spans="1:16" ht="13.35" customHeight="1">
      <c r="B251" s="234"/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</row>
    <row r="252" spans="1:16">
      <c r="B252" s="6"/>
      <c r="C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6" ht="15" customHeight="1"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135"/>
    </row>
    <row r="254" spans="1:16">
      <c r="B254" s="6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6">
      <c r="A255" s="126"/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135"/>
      <c r="O255" s="126"/>
      <c r="P255" s="126"/>
    </row>
  </sheetData>
  <sheetProtection autoFilter="0"/>
  <protectedRanges>
    <protectedRange sqref="B229:P251 W5:W6 B66:P89 B93:P116 J174 B39:P62 B120:P143 B175:P198 B202:P225 B147:P170 B12:P35" name="Intervalo3"/>
    <protectedRange sqref="B229:P251 W5:W6 B66:P89 B93:P116 J174 B39:P62 B120:P143 B175:P198 B202:P225 B147:P170 B12:P35" name="Intervalo1"/>
    <protectedRange sqref="B229:P251 W5:W6 B66:P89 B93:P116 J174 B39:P62 B120:P143 B175:P198 B202:P225 B147:P170 B12:P35" name="Intervalo2"/>
  </protectedRanges>
  <mergeCells count="24">
    <mergeCell ref="B64:M64"/>
    <mergeCell ref="B66:P89"/>
    <mergeCell ref="B91:M91"/>
    <mergeCell ref="B93:P116"/>
    <mergeCell ref="B7:P7"/>
    <mergeCell ref="B9:M9"/>
    <mergeCell ref="B10:M10"/>
    <mergeCell ref="B12:P35"/>
    <mergeCell ref="B255:M255"/>
    <mergeCell ref="B4:P5"/>
    <mergeCell ref="B200:M200"/>
    <mergeCell ref="B202:P225"/>
    <mergeCell ref="B227:M227"/>
    <mergeCell ref="B228:J228"/>
    <mergeCell ref="B229:P251"/>
    <mergeCell ref="B253:M253"/>
    <mergeCell ref="B118:M118"/>
    <mergeCell ref="B120:P143"/>
    <mergeCell ref="B145:M145"/>
    <mergeCell ref="B147:P170"/>
    <mergeCell ref="B173:M173"/>
    <mergeCell ref="B175:P198"/>
    <mergeCell ref="B37:M37"/>
    <mergeCell ref="B39:P62"/>
  </mergeCells>
  <dataValidations count="1">
    <dataValidation type="textLength" operator="lessThan" allowBlank="1" showInputMessage="1" showErrorMessage="1" sqref="B175:P198 B202:P225 B147:P170 B39:P62 B66:P89 B93:P116 B120:P143 B12:P35 B229:P251">
      <formula1>1500</formula1>
    </dataValidation>
  </dataValidations>
  <printOptions horizontalCentered="1"/>
  <pageMargins left="0.31496062992125984" right="0.31496062992125984" top="0.98425196850393704" bottom="0.35433070866141736" header="0.31496062992125984" footer="0.31496062992125984"/>
  <pageSetup paperSize="9" scale="38" fitToHeight="9" orientation="portrait" r:id="rId1"/>
  <headerFooter>
    <oddHeader>&amp;C&amp;G</oddHeader>
    <oddFooter>&amp;L&amp;A&amp;R&amp;P</oddFooter>
  </headerFooter>
  <rowBreaks count="1" manualBreakCount="1">
    <brk id="116" max="1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view="pageLayout" zoomScale="86" zoomScaleNormal="100" zoomScaleSheetLayoutView="70" zoomScalePageLayoutView="86" workbookViewId="0">
      <selection activeCell="B3" sqref="B3"/>
    </sheetView>
  </sheetViews>
  <sheetFormatPr defaultRowHeight="15"/>
  <cols>
    <col min="1" max="1" width="55.5703125" customWidth="1"/>
    <col min="2" max="2" width="46.42578125" customWidth="1"/>
    <col min="3" max="3" width="20.140625" bestFit="1" customWidth="1"/>
    <col min="4" max="4" width="10" customWidth="1"/>
    <col min="5" max="5" width="9.5703125" bestFit="1" customWidth="1"/>
    <col min="6" max="6" width="11.5703125" bestFit="1" customWidth="1"/>
    <col min="7" max="7" width="8.5703125" bestFit="1" customWidth="1"/>
    <col min="8" max="8" width="14.28515625" customWidth="1"/>
    <col min="9" max="9" width="13.85546875" bestFit="1" customWidth="1"/>
    <col min="11" max="11" width="16.42578125" bestFit="1" customWidth="1"/>
    <col min="14" max="14" width="49.5703125" customWidth="1"/>
  </cols>
  <sheetData>
    <row r="1" spans="1:15" ht="15.6" customHeight="1" thickTop="1">
      <c r="A1" s="182" t="s">
        <v>102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1:15" ht="33.950000000000003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</row>
    <row r="3" spans="1:15" ht="15.75" thickTop="1"/>
    <row r="4" spans="1:15">
      <c r="A4" s="178" t="s">
        <v>127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7" spans="1:15" s="67" customFormat="1" ht="8.25" customHeight="1">
      <c r="N7" s="68" t="s">
        <v>111</v>
      </c>
    </row>
    <row r="8" spans="1:15" s="70" customFormat="1" ht="39" customHeight="1">
      <c r="A8" s="250" t="s">
        <v>112</v>
      </c>
      <c r="B8" s="249" t="s">
        <v>113</v>
      </c>
      <c r="C8" s="249" t="s">
        <v>114</v>
      </c>
      <c r="D8" s="249" t="s">
        <v>115</v>
      </c>
      <c r="E8" s="249" t="s">
        <v>116</v>
      </c>
      <c r="F8" s="249"/>
      <c r="G8" s="249"/>
      <c r="H8" s="249" t="s">
        <v>233</v>
      </c>
      <c r="I8" s="249"/>
      <c r="J8" s="249"/>
      <c r="K8" s="249" t="s">
        <v>117</v>
      </c>
      <c r="L8" s="249"/>
      <c r="M8" s="249"/>
      <c r="N8" s="249" t="s">
        <v>118</v>
      </c>
      <c r="O8" s="69"/>
    </row>
    <row r="9" spans="1:15" s="70" customFormat="1" ht="26.25" customHeight="1">
      <c r="A9" s="250"/>
      <c r="B9" s="249"/>
      <c r="C9" s="249"/>
      <c r="D9" s="249"/>
      <c r="E9" s="91" t="s">
        <v>119</v>
      </c>
      <c r="F9" s="91" t="s">
        <v>120</v>
      </c>
      <c r="G9" s="91" t="s">
        <v>121</v>
      </c>
      <c r="H9" s="91" t="s">
        <v>119</v>
      </c>
      <c r="I9" s="91" t="s">
        <v>120</v>
      </c>
      <c r="J9" s="91" t="s">
        <v>121</v>
      </c>
      <c r="K9" s="91" t="s">
        <v>122</v>
      </c>
      <c r="L9" s="91" t="s">
        <v>120</v>
      </c>
      <c r="M9" s="91" t="s">
        <v>121</v>
      </c>
      <c r="N9" s="249"/>
      <c r="O9" s="69"/>
    </row>
    <row r="10" spans="1:15" s="72" customFormat="1" ht="13.5" customHeight="1">
      <c r="A10" s="92" t="s">
        <v>123</v>
      </c>
      <c r="B10" s="92" t="s">
        <v>124</v>
      </c>
      <c r="C10" s="93" t="s">
        <v>125</v>
      </c>
      <c r="D10" s="92"/>
      <c r="E10" s="92"/>
      <c r="F10" s="92"/>
      <c r="G10" s="92"/>
      <c r="H10" s="94"/>
      <c r="I10" s="94"/>
      <c r="J10" s="94"/>
      <c r="K10" s="92"/>
      <c r="L10" s="92"/>
      <c r="M10" s="92"/>
      <c r="N10" s="95" t="s">
        <v>126</v>
      </c>
      <c r="O10" s="71"/>
    </row>
    <row r="11" spans="1:15" s="71" customFormat="1" ht="24" customHeight="1">
      <c r="A11" s="148"/>
      <c r="B11" s="148"/>
      <c r="C11" s="148"/>
      <c r="D11" s="149"/>
      <c r="E11" s="150"/>
      <c r="F11" s="150"/>
      <c r="G11" s="73">
        <f t="shared" ref="G11:G56" si="0">E11+F11</f>
        <v>0</v>
      </c>
      <c r="H11" s="150"/>
      <c r="I11" s="150"/>
      <c r="J11" s="73">
        <f t="shared" ref="J11:J29" si="1">H11+I11</f>
        <v>0</v>
      </c>
      <c r="K11" s="74">
        <f t="shared" ref="K11:K29" si="2">+E11+H11</f>
        <v>0</v>
      </c>
      <c r="L11" s="74">
        <f t="shared" ref="L11:L29" si="3">+F11+I11</f>
        <v>0</v>
      </c>
      <c r="M11" s="74">
        <f t="shared" ref="M11:M29" si="4">+G11+J11</f>
        <v>0</v>
      </c>
      <c r="N11" s="151"/>
    </row>
    <row r="12" spans="1:15" s="71" customFormat="1" ht="24" customHeight="1">
      <c r="A12" s="148"/>
      <c r="B12" s="148"/>
      <c r="C12" s="148"/>
      <c r="D12" s="149"/>
      <c r="E12" s="150"/>
      <c r="F12" s="150"/>
      <c r="G12" s="73">
        <f t="shared" si="0"/>
        <v>0</v>
      </c>
      <c r="H12" s="150"/>
      <c r="I12" s="150"/>
      <c r="J12" s="73">
        <f t="shared" si="1"/>
        <v>0</v>
      </c>
      <c r="K12" s="74">
        <f t="shared" si="2"/>
        <v>0</v>
      </c>
      <c r="L12" s="74">
        <f t="shared" si="3"/>
        <v>0</v>
      </c>
      <c r="M12" s="74">
        <f t="shared" si="4"/>
        <v>0</v>
      </c>
      <c r="N12" s="151"/>
    </row>
    <row r="13" spans="1:15" s="71" customFormat="1" ht="24" customHeight="1">
      <c r="A13" s="148"/>
      <c r="B13" s="148"/>
      <c r="C13" s="148"/>
      <c r="D13" s="149"/>
      <c r="E13" s="150"/>
      <c r="F13" s="150"/>
      <c r="G13" s="73">
        <f t="shared" si="0"/>
        <v>0</v>
      </c>
      <c r="H13" s="150"/>
      <c r="I13" s="150"/>
      <c r="J13" s="73">
        <f t="shared" si="1"/>
        <v>0</v>
      </c>
      <c r="K13" s="74">
        <f t="shared" si="2"/>
        <v>0</v>
      </c>
      <c r="L13" s="74">
        <f t="shared" si="3"/>
        <v>0</v>
      </c>
      <c r="M13" s="74">
        <f t="shared" si="4"/>
        <v>0</v>
      </c>
      <c r="N13" s="151"/>
    </row>
    <row r="14" spans="1:15" s="71" customFormat="1" ht="24" customHeight="1">
      <c r="A14" s="148"/>
      <c r="B14" s="148"/>
      <c r="C14" s="148"/>
      <c r="D14" s="149"/>
      <c r="E14" s="150"/>
      <c r="F14" s="150"/>
      <c r="G14" s="73">
        <f t="shared" si="0"/>
        <v>0</v>
      </c>
      <c r="H14" s="150"/>
      <c r="I14" s="150"/>
      <c r="J14" s="73">
        <f t="shared" si="1"/>
        <v>0</v>
      </c>
      <c r="K14" s="74">
        <f t="shared" si="2"/>
        <v>0</v>
      </c>
      <c r="L14" s="74">
        <f t="shared" si="3"/>
        <v>0</v>
      </c>
      <c r="M14" s="74">
        <f t="shared" si="4"/>
        <v>0</v>
      </c>
      <c r="N14" s="151"/>
    </row>
    <row r="15" spans="1:15" s="71" customFormat="1" ht="24" customHeight="1">
      <c r="A15" s="148"/>
      <c r="B15" s="148"/>
      <c r="C15" s="148"/>
      <c r="D15" s="149"/>
      <c r="E15" s="150"/>
      <c r="F15" s="150"/>
      <c r="G15" s="73">
        <f t="shared" si="0"/>
        <v>0</v>
      </c>
      <c r="H15" s="150"/>
      <c r="I15" s="150"/>
      <c r="J15" s="73">
        <f t="shared" si="1"/>
        <v>0</v>
      </c>
      <c r="K15" s="74">
        <f t="shared" si="2"/>
        <v>0</v>
      </c>
      <c r="L15" s="74">
        <f t="shared" si="3"/>
        <v>0</v>
      </c>
      <c r="M15" s="74">
        <f t="shared" si="4"/>
        <v>0</v>
      </c>
      <c r="N15" s="151"/>
    </row>
    <row r="16" spans="1:15" s="71" customFormat="1" ht="24" customHeight="1">
      <c r="A16" s="148"/>
      <c r="B16" s="148"/>
      <c r="C16" s="148"/>
      <c r="D16" s="149"/>
      <c r="E16" s="150"/>
      <c r="F16" s="150"/>
      <c r="G16" s="73">
        <f t="shared" si="0"/>
        <v>0</v>
      </c>
      <c r="H16" s="150"/>
      <c r="I16" s="150"/>
      <c r="J16" s="73">
        <f t="shared" si="1"/>
        <v>0</v>
      </c>
      <c r="K16" s="74">
        <f t="shared" si="2"/>
        <v>0</v>
      </c>
      <c r="L16" s="74">
        <f t="shared" si="3"/>
        <v>0</v>
      </c>
      <c r="M16" s="74">
        <f t="shared" si="4"/>
        <v>0</v>
      </c>
      <c r="N16" s="151"/>
    </row>
    <row r="17" spans="1:14" s="71" customFormat="1" ht="24" customHeight="1">
      <c r="A17" s="148"/>
      <c r="B17" s="148"/>
      <c r="C17" s="148"/>
      <c r="D17" s="149"/>
      <c r="E17" s="150"/>
      <c r="F17" s="150"/>
      <c r="G17" s="73">
        <f t="shared" si="0"/>
        <v>0</v>
      </c>
      <c r="H17" s="150"/>
      <c r="I17" s="150"/>
      <c r="J17" s="73">
        <f t="shared" si="1"/>
        <v>0</v>
      </c>
      <c r="K17" s="74">
        <f t="shared" si="2"/>
        <v>0</v>
      </c>
      <c r="L17" s="74">
        <f t="shared" si="3"/>
        <v>0</v>
      </c>
      <c r="M17" s="74">
        <f t="shared" si="4"/>
        <v>0</v>
      </c>
      <c r="N17" s="151"/>
    </row>
    <row r="18" spans="1:14" s="71" customFormat="1" ht="24" customHeight="1">
      <c r="A18" s="148"/>
      <c r="B18" s="148"/>
      <c r="C18" s="148"/>
      <c r="D18" s="149"/>
      <c r="E18" s="150"/>
      <c r="F18" s="150"/>
      <c r="G18" s="73">
        <f t="shared" si="0"/>
        <v>0</v>
      </c>
      <c r="H18" s="150"/>
      <c r="I18" s="150"/>
      <c r="J18" s="73">
        <f t="shared" si="1"/>
        <v>0</v>
      </c>
      <c r="K18" s="74">
        <f t="shared" si="2"/>
        <v>0</v>
      </c>
      <c r="L18" s="74">
        <f t="shared" si="3"/>
        <v>0</v>
      </c>
      <c r="M18" s="74">
        <f t="shared" si="4"/>
        <v>0</v>
      </c>
      <c r="N18" s="151"/>
    </row>
    <row r="19" spans="1:14" s="71" customFormat="1" ht="24" customHeight="1">
      <c r="A19" s="148"/>
      <c r="B19" s="148"/>
      <c r="C19" s="148"/>
      <c r="D19" s="149"/>
      <c r="E19" s="150"/>
      <c r="F19" s="150"/>
      <c r="G19" s="73">
        <f t="shared" si="0"/>
        <v>0</v>
      </c>
      <c r="H19" s="150"/>
      <c r="I19" s="150"/>
      <c r="J19" s="73">
        <f t="shared" si="1"/>
        <v>0</v>
      </c>
      <c r="K19" s="74">
        <f t="shared" si="2"/>
        <v>0</v>
      </c>
      <c r="L19" s="74">
        <f t="shared" si="3"/>
        <v>0</v>
      </c>
      <c r="M19" s="74">
        <f t="shared" si="4"/>
        <v>0</v>
      </c>
      <c r="N19" s="151"/>
    </row>
    <row r="20" spans="1:14" s="71" customFormat="1" ht="32.1" customHeight="1">
      <c r="A20" s="148"/>
      <c r="B20" s="148"/>
      <c r="C20" s="148"/>
      <c r="D20" s="149"/>
      <c r="E20" s="150"/>
      <c r="F20" s="150"/>
      <c r="G20" s="73">
        <f t="shared" si="0"/>
        <v>0</v>
      </c>
      <c r="H20" s="150"/>
      <c r="I20" s="150"/>
      <c r="J20" s="73">
        <f t="shared" si="1"/>
        <v>0</v>
      </c>
      <c r="K20" s="74">
        <f t="shared" si="2"/>
        <v>0</v>
      </c>
      <c r="L20" s="74">
        <f t="shared" si="3"/>
        <v>0</v>
      </c>
      <c r="M20" s="74">
        <f t="shared" si="4"/>
        <v>0</v>
      </c>
      <c r="N20" s="151"/>
    </row>
    <row r="21" spans="1:14" s="71" customFormat="1" ht="24" customHeight="1">
      <c r="A21" s="148"/>
      <c r="B21" s="148"/>
      <c r="C21" s="148"/>
      <c r="D21" s="149"/>
      <c r="E21" s="150"/>
      <c r="F21" s="150"/>
      <c r="G21" s="73">
        <f t="shared" si="0"/>
        <v>0</v>
      </c>
      <c r="H21" s="150"/>
      <c r="I21" s="150"/>
      <c r="J21" s="73">
        <f t="shared" si="1"/>
        <v>0</v>
      </c>
      <c r="K21" s="74">
        <f t="shared" si="2"/>
        <v>0</v>
      </c>
      <c r="L21" s="74">
        <f t="shared" si="3"/>
        <v>0</v>
      </c>
      <c r="M21" s="74">
        <f t="shared" si="4"/>
        <v>0</v>
      </c>
      <c r="N21" s="151"/>
    </row>
    <row r="22" spans="1:14" s="71" customFormat="1" ht="24" customHeight="1">
      <c r="A22" s="148"/>
      <c r="B22" s="148"/>
      <c r="C22" s="148"/>
      <c r="D22" s="149"/>
      <c r="E22" s="150"/>
      <c r="F22" s="150"/>
      <c r="G22" s="73">
        <f t="shared" si="0"/>
        <v>0</v>
      </c>
      <c r="H22" s="150"/>
      <c r="I22" s="150"/>
      <c r="J22" s="73">
        <f t="shared" si="1"/>
        <v>0</v>
      </c>
      <c r="K22" s="74">
        <f t="shared" si="2"/>
        <v>0</v>
      </c>
      <c r="L22" s="74">
        <f t="shared" si="3"/>
        <v>0</v>
      </c>
      <c r="M22" s="74">
        <f t="shared" si="4"/>
        <v>0</v>
      </c>
      <c r="N22" s="151"/>
    </row>
    <row r="23" spans="1:14" s="71" customFormat="1" ht="24" customHeight="1">
      <c r="A23" s="148"/>
      <c r="B23" s="148"/>
      <c r="C23" s="148"/>
      <c r="D23" s="149"/>
      <c r="E23" s="150"/>
      <c r="F23" s="150"/>
      <c r="G23" s="73">
        <f t="shared" si="0"/>
        <v>0</v>
      </c>
      <c r="H23" s="150"/>
      <c r="I23" s="150"/>
      <c r="J23" s="73">
        <f t="shared" si="1"/>
        <v>0</v>
      </c>
      <c r="K23" s="74">
        <f t="shared" si="2"/>
        <v>0</v>
      </c>
      <c r="L23" s="74">
        <f t="shared" si="3"/>
        <v>0</v>
      </c>
      <c r="M23" s="74">
        <f t="shared" si="4"/>
        <v>0</v>
      </c>
      <c r="N23" s="151"/>
    </row>
    <row r="24" spans="1:14" s="71" customFormat="1" ht="24" customHeight="1">
      <c r="A24" s="148"/>
      <c r="B24" s="148"/>
      <c r="C24" s="148"/>
      <c r="D24" s="149"/>
      <c r="E24" s="150"/>
      <c r="F24" s="150"/>
      <c r="G24" s="73">
        <f t="shared" si="0"/>
        <v>0</v>
      </c>
      <c r="H24" s="150"/>
      <c r="I24" s="150"/>
      <c r="J24" s="73">
        <f t="shared" si="1"/>
        <v>0</v>
      </c>
      <c r="K24" s="74">
        <f t="shared" si="2"/>
        <v>0</v>
      </c>
      <c r="L24" s="74">
        <f t="shared" si="3"/>
        <v>0</v>
      </c>
      <c r="M24" s="74">
        <f t="shared" si="4"/>
        <v>0</v>
      </c>
      <c r="N24" s="151"/>
    </row>
    <row r="25" spans="1:14" s="71" customFormat="1" ht="24" customHeight="1">
      <c r="A25" s="148"/>
      <c r="B25" s="148"/>
      <c r="C25" s="148"/>
      <c r="D25" s="149"/>
      <c r="E25" s="150"/>
      <c r="F25" s="150"/>
      <c r="G25" s="73">
        <f t="shared" si="0"/>
        <v>0</v>
      </c>
      <c r="H25" s="150"/>
      <c r="I25" s="150"/>
      <c r="J25" s="73">
        <f t="shared" si="1"/>
        <v>0</v>
      </c>
      <c r="K25" s="74">
        <f t="shared" si="2"/>
        <v>0</v>
      </c>
      <c r="L25" s="74">
        <f t="shared" si="3"/>
        <v>0</v>
      </c>
      <c r="M25" s="74">
        <f t="shared" si="4"/>
        <v>0</v>
      </c>
      <c r="N25" s="151"/>
    </row>
    <row r="26" spans="1:14" s="71" customFormat="1" ht="24" customHeight="1">
      <c r="A26" s="148"/>
      <c r="B26" s="148"/>
      <c r="C26" s="148"/>
      <c r="D26" s="149"/>
      <c r="E26" s="150"/>
      <c r="F26" s="150"/>
      <c r="G26" s="73">
        <f t="shared" si="0"/>
        <v>0</v>
      </c>
      <c r="H26" s="150"/>
      <c r="I26" s="150"/>
      <c r="J26" s="73">
        <f t="shared" si="1"/>
        <v>0</v>
      </c>
      <c r="K26" s="74">
        <f t="shared" si="2"/>
        <v>0</v>
      </c>
      <c r="L26" s="74">
        <f t="shared" si="3"/>
        <v>0</v>
      </c>
      <c r="M26" s="74">
        <f t="shared" si="4"/>
        <v>0</v>
      </c>
      <c r="N26" s="151"/>
    </row>
    <row r="27" spans="1:14" s="71" customFormat="1" ht="24" customHeight="1">
      <c r="A27" s="148"/>
      <c r="B27" s="148"/>
      <c r="C27" s="148"/>
      <c r="D27" s="149"/>
      <c r="E27" s="150"/>
      <c r="F27" s="150"/>
      <c r="G27" s="73">
        <f t="shared" si="0"/>
        <v>0</v>
      </c>
      <c r="H27" s="150"/>
      <c r="I27" s="150"/>
      <c r="J27" s="73">
        <f t="shared" si="1"/>
        <v>0</v>
      </c>
      <c r="K27" s="74">
        <f t="shared" si="2"/>
        <v>0</v>
      </c>
      <c r="L27" s="74">
        <f t="shared" si="3"/>
        <v>0</v>
      </c>
      <c r="M27" s="74">
        <f t="shared" si="4"/>
        <v>0</v>
      </c>
      <c r="N27" s="151"/>
    </row>
    <row r="28" spans="1:14" s="71" customFormat="1" ht="24" customHeight="1">
      <c r="A28" s="148"/>
      <c r="B28" s="148"/>
      <c r="C28" s="148"/>
      <c r="D28" s="149"/>
      <c r="E28" s="150"/>
      <c r="F28" s="150"/>
      <c r="G28" s="73">
        <f t="shared" si="0"/>
        <v>0</v>
      </c>
      <c r="H28" s="150"/>
      <c r="I28" s="150"/>
      <c r="J28" s="73">
        <f t="shared" si="1"/>
        <v>0</v>
      </c>
      <c r="K28" s="74">
        <f t="shared" si="2"/>
        <v>0</v>
      </c>
      <c r="L28" s="74">
        <f t="shared" si="3"/>
        <v>0</v>
      </c>
      <c r="M28" s="74">
        <f t="shared" si="4"/>
        <v>0</v>
      </c>
      <c r="N28" s="151"/>
    </row>
    <row r="29" spans="1:14" s="71" customFormat="1" ht="24" customHeight="1">
      <c r="A29" s="148"/>
      <c r="B29" s="148"/>
      <c r="C29" s="148"/>
      <c r="D29" s="149"/>
      <c r="E29" s="150"/>
      <c r="F29" s="150"/>
      <c r="G29" s="73">
        <f t="shared" si="0"/>
        <v>0</v>
      </c>
      <c r="H29" s="150"/>
      <c r="I29" s="150"/>
      <c r="J29" s="73">
        <f t="shared" si="1"/>
        <v>0</v>
      </c>
      <c r="K29" s="74">
        <f t="shared" si="2"/>
        <v>0</v>
      </c>
      <c r="L29" s="74">
        <f t="shared" si="3"/>
        <v>0</v>
      </c>
      <c r="M29" s="74">
        <f t="shared" si="4"/>
        <v>0</v>
      </c>
      <c r="N29" s="151"/>
    </row>
    <row r="30" spans="1:14" s="71" customFormat="1" ht="24" customHeight="1">
      <c r="A30" s="148"/>
      <c r="B30" s="148"/>
      <c r="C30" s="148"/>
      <c r="D30" s="149"/>
      <c r="E30" s="150"/>
      <c r="F30" s="150"/>
      <c r="G30" s="73">
        <f t="shared" si="0"/>
        <v>0</v>
      </c>
      <c r="H30" s="150"/>
      <c r="I30" s="150"/>
      <c r="J30" s="73">
        <f>H30+I30</f>
        <v>0</v>
      </c>
      <c r="K30" s="74">
        <f t="shared" ref="K30:M32" si="5">+E30+H30</f>
        <v>0</v>
      </c>
      <c r="L30" s="74">
        <f t="shared" si="5"/>
        <v>0</v>
      </c>
      <c r="M30" s="74">
        <f t="shared" si="5"/>
        <v>0</v>
      </c>
      <c r="N30" s="151"/>
    </row>
    <row r="31" spans="1:14" s="71" customFormat="1" ht="24" customHeight="1">
      <c r="A31" s="148"/>
      <c r="B31" s="148"/>
      <c r="C31" s="148"/>
      <c r="D31" s="149"/>
      <c r="E31" s="150"/>
      <c r="F31" s="150"/>
      <c r="G31" s="73">
        <f t="shared" si="0"/>
        <v>0</v>
      </c>
      <c r="H31" s="150"/>
      <c r="I31" s="150"/>
      <c r="J31" s="73">
        <f>H31+I31</f>
        <v>0</v>
      </c>
      <c r="K31" s="74">
        <f t="shared" si="5"/>
        <v>0</v>
      </c>
      <c r="L31" s="74">
        <f t="shared" si="5"/>
        <v>0</v>
      </c>
      <c r="M31" s="74">
        <f t="shared" si="5"/>
        <v>0</v>
      </c>
      <c r="N31" s="151"/>
    </row>
    <row r="32" spans="1:14" s="71" customFormat="1" ht="24" customHeight="1">
      <c r="A32" s="148"/>
      <c r="B32" s="148"/>
      <c r="C32" s="148"/>
      <c r="D32" s="149"/>
      <c r="E32" s="150"/>
      <c r="F32" s="150"/>
      <c r="G32" s="73">
        <f t="shared" si="0"/>
        <v>0</v>
      </c>
      <c r="H32" s="150"/>
      <c r="I32" s="150"/>
      <c r="J32" s="73">
        <f>H32+I32</f>
        <v>0</v>
      </c>
      <c r="K32" s="74">
        <f t="shared" si="5"/>
        <v>0</v>
      </c>
      <c r="L32" s="74">
        <f t="shared" si="5"/>
        <v>0</v>
      </c>
      <c r="M32" s="74">
        <f t="shared" si="5"/>
        <v>0</v>
      </c>
      <c r="N32" s="151"/>
    </row>
    <row r="33" spans="1:14" s="71" customFormat="1" ht="24" customHeight="1">
      <c r="A33" s="148"/>
      <c r="B33" s="148"/>
      <c r="C33" s="148"/>
      <c r="D33" s="149"/>
      <c r="E33" s="150"/>
      <c r="F33" s="150"/>
      <c r="G33" s="73">
        <f t="shared" si="0"/>
        <v>0</v>
      </c>
      <c r="H33" s="150"/>
      <c r="I33" s="150"/>
      <c r="J33" s="73">
        <f t="shared" ref="J33:J39" si="6">H33+I33</f>
        <v>0</v>
      </c>
      <c r="K33" s="74">
        <f t="shared" ref="K33:K39" si="7">+E33+H33</f>
        <v>0</v>
      </c>
      <c r="L33" s="74">
        <f t="shared" ref="L33:L39" si="8">+F33+I33</f>
        <v>0</v>
      </c>
      <c r="M33" s="74">
        <f t="shared" ref="M33:M39" si="9">+G33+J33</f>
        <v>0</v>
      </c>
      <c r="N33" s="151"/>
    </row>
    <row r="34" spans="1:14" s="71" customFormat="1" ht="24" customHeight="1">
      <c r="A34" s="148"/>
      <c r="B34" s="148"/>
      <c r="C34" s="148"/>
      <c r="D34" s="149"/>
      <c r="E34" s="150"/>
      <c r="F34" s="150"/>
      <c r="G34" s="73">
        <f t="shared" si="0"/>
        <v>0</v>
      </c>
      <c r="H34" s="150"/>
      <c r="I34" s="150"/>
      <c r="J34" s="73">
        <f t="shared" si="6"/>
        <v>0</v>
      </c>
      <c r="K34" s="74">
        <f t="shared" si="7"/>
        <v>0</v>
      </c>
      <c r="L34" s="74">
        <f t="shared" si="8"/>
        <v>0</v>
      </c>
      <c r="M34" s="74">
        <f t="shared" si="9"/>
        <v>0</v>
      </c>
      <c r="N34" s="151"/>
    </row>
    <row r="35" spans="1:14" s="71" customFormat="1" ht="24" customHeight="1">
      <c r="A35" s="148"/>
      <c r="B35" s="148"/>
      <c r="C35" s="148"/>
      <c r="D35" s="149"/>
      <c r="E35" s="150"/>
      <c r="F35" s="150"/>
      <c r="G35" s="73">
        <f t="shared" si="0"/>
        <v>0</v>
      </c>
      <c r="H35" s="150"/>
      <c r="I35" s="150"/>
      <c r="J35" s="73">
        <f t="shared" si="6"/>
        <v>0</v>
      </c>
      <c r="K35" s="74">
        <f t="shared" si="7"/>
        <v>0</v>
      </c>
      <c r="L35" s="74">
        <f t="shared" si="8"/>
        <v>0</v>
      </c>
      <c r="M35" s="74">
        <f t="shared" si="9"/>
        <v>0</v>
      </c>
      <c r="N35" s="151"/>
    </row>
    <row r="36" spans="1:14" s="71" customFormat="1" ht="24" customHeight="1">
      <c r="A36" s="148"/>
      <c r="B36" s="148"/>
      <c r="C36" s="148"/>
      <c r="D36" s="149"/>
      <c r="E36" s="150"/>
      <c r="F36" s="150"/>
      <c r="G36" s="73">
        <f t="shared" si="0"/>
        <v>0</v>
      </c>
      <c r="H36" s="150"/>
      <c r="I36" s="150"/>
      <c r="J36" s="73">
        <f t="shared" si="6"/>
        <v>0</v>
      </c>
      <c r="K36" s="74">
        <f t="shared" si="7"/>
        <v>0</v>
      </c>
      <c r="L36" s="74">
        <f t="shared" si="8"/>
        <v>0</v>
      </c>
      <c r="M36" s="74">
        <f t="shared" si="9"/>
        <v>0</v>
      </c>
      <c r="N36" s="151"/>
    </row>
    <row r="37" spans="1:14" s="71" customFormat="1" ht="24" customHeight="1">
      <c r="A37" s="148"/>
      <c r="B37" s="148"/>
      <c r="C37" s="148"/>
      <c r="D37" s="149"/>
      <c r="E37" s="150"/>
      <c r="F37" s="150"/>
      <c r="G37" s="73">
        <f t="shared" si="0"/>
        <v>0</v>
      </c>
      <c r="H37" s="150"/>
      <c r="I37" s="150"/>
      <c r="J37" s="73">
        <f t="shared" si="6"/>
        <v>0</v>
      </c>
      <c r="K37" s="74">
        <f t="shared" si="7"/>
        <v>0</v>
      </c>
      <c r="L37" s="74">
        <f t="shared" si="8"/>
        <v>0</v>
      </c>
      <c r="M37" s="74">
        <f t="shared" si="9"/>
        <v>0</v>
      </c>
      <c r="N37" s="151"/>
    </row>
    <row r="38" spans="1:14" s="71" customFormat="1" ht="24" customHeight="1">
      <c r="A38" s="148"/>
      <c r="B38" s="148"/>
      <c r="C38" s="148"/>
      <c r="D38" s="149"/>
      <c r="E38" s="150"/>
      <c r="F38" s="150"/>
      <c r="G38" s="73">
        <f t="shared" si="0"/>
        <v>0</v>
      </c>
      <c r="H38" s="150"/>
      <c r="I38" s="150"/>
      <c r="J38" s="73">
        <f t="shared" si="6"/>
        <v>0</v>
      </c>
      <c r="K38" s="74">
        <f t="shared" si="7"/>
        <v>0</v>
      </c>
      <c r="L38" s="74">
        <f t="shared" si="8"/>
        <v>0</v>
      </c>
      <c r="M38" s="74">
        <f t="shared" si="9"/>
        <v>0</v>
      </c>
      <c r="N38" s="151"/>
    </row>
    <row r="39" spans="1:14" s="71" customFormat="1" ht="24" customHeight="1">
      <c r="A39" s="148"/>
      <c r="B39" s="148"/>
      <c r="C39" s="148"/>
      <c r="D39" s="149"/>
      <c r="E39" s="150"/>
      <c r="F39" s="150"/>
      <c r="G39" s="73">
        <f t="shared" si="0"/>
        <v>0</v>
      </c>
      <c r="H39" s="150"/>
      <c r="I39" s="150"/>
      <c r="J39" s="73">
        <f t="shared" si="6"/>
        <v>0</v>
      </c>
      <c r="K39" s="74">
        <f t="shared" si="7"/>
        <v>0</v>
      </c>
      <c r="L39" s="74">
        <f t="shared" si="8"/>
        <v>0</v>
      </c>
      <c r="M39" s="74">
        <f t="shared" si="9"/>
        <v>0</v>
      </c>
      <c r="N39" s="151"/>
    </row>
    <row r="40" spans="1:14" s="71" customFormat="1" ht="24" customHeight="1">
      <c r="A40" s="148"/>
      <c r="B40" s="148"/>
      <c r="C40" s="148"/>
      <c r="D40" s="149"/>
      <c r="E40" s="150"/>
      <c r="F40" s="150"/>
      <c r="G40" s="73">
        <f t="shared" si="0"/>
        <v>0</v>
      </c>
      <c r="H40" s="150"/>
      <c r="I40" s="150"/>
      <c r="J40" s="73">
        <f t="shared" ref="J40:J56" si="10">H40+I40</f>
        <v>0</v>
      </c>
      <c r="K40" s="74">
        <f t="shared" ref="K40:K56" si="11">+E40+H40</f>
        <v>0</v>
      </c>
      <c r="L40" s="74">
        <f t="shared" ref="L40:L56" si="12">+F40+I40</f>
        <v>0</v>
      </c>
      <c r="M40" s="74">
        <f t="shared" ref="M40:M56" si="13">+G40+J40</f>
        <v>0</v>
      </c>
      <c r="N40" s="151"/>
    </row>
    <row r="41" spans="1:14" s="71" customFormat="1" ht="24" customHeight="1">
      <c r="A41" s="148"/>
      <c r="B41" s="148"/>
      <c r="C41" s="148"/>
      <c r="D41" s="149"/>
      <c r="E41" s="150"/>
      <c r="F41" s="150"/>
      <c r="G41" s="73">
        <f t="shared" si="0"/>
        <v>0</v>
      </c>
      <c r="H41" s="150"/>
      <c r="I41" s="150"/>
      <c r="J41" s="73">
        <f t="shared" si="10"/>
        <v>0</v>
      </c>
      <c r="K41" s="74">
        <f t="shared" si="11"/>
        <v>0</v>
      </c>
      <c r="L41" s="74">
        <f t="shared" si="12"/>
        <v>0</v>
      </c>
      <c r="M41" s="74">
        <f t="shared" si="13"/>
        <v>0</v>
      </c>
      <c r="N41" s="151"/>
    </row>
    <row r="42" spans="1:14" s="71" customFormat="1" ht="24" customHeight="1">
      <c r="A42" s="148"/>
      <c r="B42" s="148"/>
      <c r="C42" s="148"/>
      <c r="D42" s="149"/>
      <c r="E42" s="150"/>
      <c r="F42" s="150"/>
      <c r="G42" s="73">
        <f t="shared" si="0"/>
        <v>0</v>
      </c>
      <c r="H42" s="150"/>
      <c r="I42" s="150"/>
      <c r="J42" s="73">
        <f t="shared" si="10"/>
        <v>0</v>
      </c>
      <c r="K42" s="74">
        <f t="shared" si="11"/>
        <v>0</v>
      </c>
      <c r="L42" s="74">
        <f t="shared" si="12"/>
        <v>0</v>
      </c>
      <c r="M42" s="74">
        <f t="shared" si="13"/>
        <v>0</v>
      </c>
      <c r="N42" s="151"/>
    </row>
    <row r="43" spans="1:14" s="71" customFormat="1" ht="24" customHeight="1">
      <c r="A43" s="148"/>
      <c r="B43" s="148"/>
      <c r="C43" s="148"/>
      <c r="D43" s="149"/>
      <c r="E43" s="150"/>
      <c r="F43" s="150"/>
      <c r="G43" s="73">
        <f t="shared" si="0"/>
        <v>0</v>
      </c>
      <c r="H43" s="150"/>
      <c r="I43" s="150"/>
      <c r="J43" s="73">
        <f t="shared" si="10"/>
        <v>0</v>
      </c>
      <c r="K43" s="74">
        <f t="shared" si="11"/>
        <v>0</v>
      </c>
      <c r="L43" s="74">
        <f t="shared" si="12"/>
        <v>0</v>
      </c>
      <c r="M43" s="74">
        <f t="shared" si="13"/>
        <v>0</v>
      </c>
      <c r="N43" s="151"/>
    </row>
    <row r="44" spans="1:14" s="71" customFormat="1" ht="24" customHeight="1">
      <c r="A44" s="148"/>
      <c r="B44" s="148"/>
      <c r="C44" s="148"/>
      <c r="D44" s="149"/>
      <c r="E44" s="150"/>
      <c r="F44" s="150"/>
      <c r="G44" s="73">
        <f t="shared" si="0"/>
        <v>0</v>
      </c>
      <c r="H44" s="150"/>
      <c r="I44" s="150"/>
      <c r="J44" s="73">
        <f t="shared" si="10"/>
        <v>0</v>
      </c>
      <c r="K44" s="74">
        <f t="shared" si="11"/>
        <v>0</v>
      </c>
      <c r="L44" s="74">
        <f t="shared" si="12"/>
        <v>0</v>
      </c>
      <c r="M44" s="74">
        <f t="shared" si="13"/>
        <v>0</v>
      </c>
      <c r="N44" s="151"/>
    </row>
    <row r="45" spans="1:14" s="71" customFormat="1" ht="24" customHeight="1">
      <c r="A45" s="148"/>
      <c r="B45" s="148"/>
      <c r="C45" s="148"/>
      <c r="D45" s="149"/>
      <c r="E45" s="150"/>
      <c r="F45" s="150"/>
      <c r="G45" s="73">
        <f t="shared" si="0"/>
        <v>0</v>
      </c>
      <c r="H45" s="150"/>
      <c r="I45" s="150"/>
      <c r="J45" s="73">
        <f t="shared" si="10"/>
        <v>0</v>
      </c>
      <c r="K45" s="74">
        <f t="shared" si="11"/>
        <v>0</v>
      </c>
      <c r="L45" s="74">
        <f t="shared" si="12"/>
        <v>0</v>
      </c>
      <c r="M45" s="74">
        <f t="shared" si="13"/>
        <v>0</v>
      </c>
      <c r="N45" s="151"/>
    </row>
    <row r="46" spans="1:14" s="71" customFormat="1" ht="24" customHeight="1">
      <c r="A46" s="148"/>
      <c r="B46" s="148"/>
      <c r="C46" s="148"/>
      <c r="D46" s="149"/>
      <c r="E46" s="150"/>
      <c r="F46" s="150"/>
      <c r="G46" s="73">
        <f t="shared" si="0"/>
        <v>0</v>
      </c>
      <c r="H46" s="150"/>
      <c r="I46" s="150"/>
      <c r="J46" s="73">
        <f t="shared" si="10"/>
        <v>0</v>
      </c>
      <c r="K46" s="74">
        <f t="shared" si="11"/>
        <v>0</v>
      </c>
      <c r="L46" s="74">
        <f t="shared" si="12"/>
        <v>0</v>
      </c>
      <c r="M46" s="74">
        <f t="shared" si="13"/>
        <v>0</v>
      </c>
      <c r="N46" s="151"/>
    </row>
    <row r="47" spans="1:14" s="71" customFormat="1" ht="24" customHeight="1">
      <c r="A47" s="148"/>
      <c r="B47" s="148"/>
      <c r="C47" s="148"/>
      <c r="D47" s="149"/>
      <c r="E47" s="150"/>
      <c r="F47" s="150"/>
      <c r="G47" s="73">
        <f t="shared" si="0"/>
        <v>0</v>
      </c>
      <c r="H47" s="150"/>
      <c r="I47" s="150"/>
      <c r="J47" s="73">
        <f t="shared" si="10"/>
        <v>0</v>
      </c>
      <c r="K47" s="74">
        <f t="shared" si="11"/>
        <v>0</v>
      </c>
      <c r="L47" s="74">
        <f t="shared" si="12"/>
        <v>0</v>
      </c>
      <c r="M47" s="74">
        <f t="shared" si="13"/>
        <v>0</v>
      </c>
      <c r="N47" s="151"/>
    </row>
    <row r="48" spans="1:14" s="71" customFormat="1" ht="24" customHeight="1">
      <c r="A48" s="148"/>
      <c r="B48" s="148"/>
      <c r="C48" s="148"/>
      <c r="D48" s="149"/>
      <c r="E48" s="150"/>
      <c r="F48" s="150"/>
      <c r="G48" s="73">
        <f t="shared" si="0"/>
        <v>0</v>
      </c>
      <c r="H48" s="150"/>
      <c r="I48" s="150"/>
      <c r="J48" s="73">
        <f t="shared" si="10"/>
        <v>0</v>
      </c>
      <c r="K48" s="74">
        <f t="shared" si="11"/>
        <v>0</v>
      </c>
      <c r="L48" s="74">
        <f t="shared" si="12"/>
        <v>0</v>
      </c>
      <c r="M48" s="74">
        <f t="shared" si="13"/>
        <v>0</v>
      </c>
      <c r="N48" s="151"/>
    </row>
    <row r="49" spans="1:15" s="71" customFormat="1" ht="24" customHeight="1">
      <c r="A49" s="148"/>
      <c r="B49" s="148"/>
      <c r="C49" s="148"/>
      <c r="D49" s="149"/>
      <c r="E49" s="150"/>
      <c r="F49" s="150"/>
      <c r="G49" s="73">
        <f t="shared" si="0"/>
        <v>0</v>
      </c>
      <c r="H49" s="150"/>
      <c r="I49" s="150"/>
      <c r="J49" s="73">
        <f t="shared" si="10"/>
        <v>0</v>
      </c>
      <c r="K49" s="74">
        <f t="shared" si="11"/>
        <v>0</v>
      </c>
      <c r="L49" s="74">
        <f t="shared" si="12"/>
        <v>0</v>
      </c>
      <c r="M49" s="74">
        <f t="shared" si="13"/>
        <v>0</v>
      </c>
      <c r="N49" s="151"/>
    </row>
    <row r="50" spans="1:15" s="71" customFormat="1" ht="24" customHeight="1">
      <c r="A50" s="148"/>
      <c r="B50" s="148"/>
      <c r="C50" s="148"/>
      <c r="D50" s="149"/>
      <c r="E50" s="150"/>
      <c r="F50" s="150"/>
      <c r="G50" s="73">
        <f t="shared" si="0"/>
        <v>0</v>
      </c>
      <c r="H50" s="150"/>
      <c r="I50" s="150"/>
      <c r="J50" s="73">
        <f t="shared" si="10"/>
        <v>0</v>
      </c>
      <c r="K50" s="74">
        <f t="shared" si="11"/>
        <v>0</v>
      </c>
      <c r="L50" s="74">
        <f t="shared" si="12"/>
        <v>0</v>
      </c>
      <c r="M50" s="74">
        <f t="shared" si="13"/>
        <v>0</v>
      </c>
      <c r="N50" s="151"/>
    </row>
    <row r="51" spans="1:15" s="71" customFormat="1" ht="24" customHeight="1">
      <c r="A51" s="148"/>
      <c r="B51" s="148"/>
      <c r="C51" s="148"/>
      <c r="D51" s="149"/>
      <c r="E51" s="150"/>
      <c r="F51" s="150"/>
      <c r="G51" s="73">
        <f t="shared" si="0"/>
        <v>0</v>
      </c>
      <c r="H51" s="150"/>
      <c r="I51" s="150"/>
      <c r="J51" s="73">
        <f t="shared" si="10"/>
        <v>0</v>
      </c>
      <c r="K51" s="74">
        <f t="shared" si="11"/>
        <v>0</v>
      </c>
      <c r="L51" s="74">
        <f t="shared" si="12"/>
        <v>0</v>
      </c>
      <c r="M51" s="74">
        <f t="shared" si="13"/>
        <v>0</v>
      </c>
      <c r="N51" s="151"/>
    </row>
    <row r="52" spans="1:15" s="71" customFormat="1" ht="24" customHeight="1">
      <c r="A52" s="148"/>
      <c r="B52" s="148"/>
      <c r="C52" s="148"/>
      <c r="D52" s="149"/>
      <c r="E52" s="150"/>
      <c r="F52" s="150"/>
      <c r="G52" s="73">
        <f t="shared" si="0"/>
        <v>0</v>
      </c>
      <c r="H52" s="150"/>
      <c r="I52" s="150"/>
      <c r="J52" s="73">
        <f t="shared" si="10"/>
        <v>0</v>
      </c>
      <c r="K52" s="74">
        <f t="shared" si="11"/>
        <v>0</v>
      </c>
      <c r="L52" s="74">
        <f t="shared" si="12"/>
        <v>0</v>
      </c>
      <c r="M52" s="74">
        <f t="shared" si="13"/>
        <v>0</v>
      </c>
      <c r="N52" s="151"/>
    </row>
    <row r="53" spans="1:15" s="71" customFormat="1" ht="24" customHeight="1">
      <c r="A53" s="148"/>
      <c r="B53" s="148"/>
      <c r="C53" s="148"/>
      <c r="D53" s="149"/>
      <c r="E53" s="150"/>
      <c r="F53" s="150"/>
      <c r="G53" s="73">
        <f t="shared" si="0"/>
        <v>0</v>
      </c>
      <c r="H53" s="150"/>
      <c r="I53" s="150"/>
      <c r="J53" s="73">
        <f t="shared" si="10"/>
        <v>0</v>
      </c>
      <c r="K53" s="74">
        <f t="shared" si="11"/>
        <v>0</v>
      </c>
      <c r="L53" s="74">
        <f t="shared" si="12"/>
        <v>0</v>
      </c>
      <c r="M53" s="74">
        <f t="shared" si="13"/>
        <v>0</v>
      </c>
      <c r="N53" s="151"/>
    </row>
    <row r="54" spans="1:15" s="71" customFormat="1" ht="24" customHeight="1">
      <c r="A54" s="148"/>
      <c r="B54" s="148"/>
      <c r="C54" s="148"/>
      <c r="D54" s="149"/>
      <c r="E54" s="150"/>
      <c r="F54" s="150"/>
      <c r="G54" s="73">
        <f t="shared" si="0"/>
        <v>0</v>
      </c>
      <c r="H54" s="150"/>
      <c r="I54" s="150"/>
      <c r="J54" s="73">
        <f t="shared" si="10"/>
        <v>0</v>
      </c>
      <c r="K54" s="74">
        <f t="shared" si="11"/>
        <v>0</v>
      </c>
      <c r="L54" s="74">
        <f t="shared" si="12"/>
        <v>0</v>
      </c>
      <c r="M54" s="74">
        <f t="shared" si="13"/>
        <v>0</v>
      </c>
      <c r="N54" s="151"/>
    </row>
    <row r="55" spans="1:15" s="71" customFormat="1" ht="24" customHeight="1">
      <c r="A55" s="148"/>
      <c r="B55" s="148"/>
      <c r="C55" s="148"/>
      <c r="D55" s="149"/>
      <c r="E55" s="150"/>
      <c r="F55" s="150"/>
      <c r="G55" s="73">
        <f t="shared" si="0"/>
        <v>0</v>
      </c>
      <c r="H55" s="150"/>
      <c r="I55" s="150"/>
      <c r="J55" s="73">
        <f t="shared" si="10"/>
        <v>0</v>
      </c>
      <c r="K55" s="74">
        <f t="shared" si="11"/>
        <v>0</v>
      </c>
      <c r="L55" s="74">
        <f t="shared" si="12"/>
        <v>0</v>
      </c>
      <c r="M55" s="74">
        <f t="shared" si="13"/>
        <v>0</v>
      </c>
      <c r="N55" s="151"/>
    </row>
    <row r="56" spans="1:15" s="71" customFormat="1" ht="24" customHeight="1">
      <c r="A56" s="148"/>
      <c r="B56" s="148"/>
      <c r="C56" s="148"/>
      <c r="D56" s="149"/>
      <c r="E56" s="150"/>
      <c r="F56" s="150"/>
      <c r="G56" s="73">
        <f t="shared" si="0"/>
        <v>0</v>
      </c>
      <c r="H56" s="150"/>
      <c r="I56" s="150"/>
      <c r="J56" s="73">
        <f t="shared" si="10"/>
        <v>0</v>
      </c>
      <c r="K56" s="74">
        <f t="shared" si="11"/>
        <v>0</v>
      </c>
      <c r="L56" s="74">
        <f t="shared" si="12"/>
        <v>0</v>
      </c>
      <c r="M56" s="74">
        <f t="shared" si="13"/>
        <v>0</v>
      </c>
      <c r="N56" s="151"/>
    </row>
    <row r="57" spans="1:15" s="77" customFormat="1" ht="20.25" customHeight="1">
      <c r="A57" s="75" t="s">
        <v>128</v>
      </c>
      <c r="B57" s="75"/>
      <c r="C57" s="75"/>
      <c r="D57" s="75"/>
      <c r="E57" s="76">
        <f t="shared" ref="E57:M57" si="14">SUM(E11:E56)</f>
        <v>0</v>
      </c>
      <c r="F57" s="76">
        <f t="shared" si="14"/>
        <v>0</v>
      </c>
      <c r="G57" s="76">
        <f t="shared" si="14"/>
        <v>0</v>
      </c>
      <c r="H57" s="76">
        <f t="shared" si="14"/>
        <v>0</v>
      </c>
      <c r="I57" s="76">
        <f t="shared" si="14"/>
        <v>0</v>
      </c>
      <c r="J57" s="76">
        <f t="shared" si="14"/>
        <v>0</v>
      </c>
      <c r="K57" s="76">
        <f t="shared" si="14"/>
        <v>0</v>
      </c>
      <c r="L57" s="76">
        <f t="shared" si="14"/>
        <v>0</v>
      </c>
      <c r="M57" s="76">
        <f t="shared" si="14"/>
        <v>0</v>
      </c>
      <c r="N57" s="75"/>
    </row>
    <row r="58" spans="1:15" s="80" customFormat="1" ht="12">
      <c r="A58" s="78"/>
      <c r="B58" s="78"/>
      <c r="C58" s="78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8"/>
    </row>
    <row r="59" spans="1:15" s="81" customFormat="1" ht="11.25">
      <c r="A59" s="81" t="s">
        <v>129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15" s="85" customFormat="1" ht="13.5" customHeight="1">
      <c r="A60" s="83" t="s">
        <v>130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4"/>
    </row>
    <row r="61" spans="1:15" s="85" customFormat="1" ht="13.5" customHeight="1">
      <c r="A61" s="83" t="s">
        <v>131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6"/>
      <c r="N61" s="87"/>
    </row>
    <row r="62" spans="1:15" s="85" customFormat="1" ht="13.5" customHeight="1">
      <c r="A62" s="88" t="s">
        <v>132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6"/>
      <c r="N62" s="87"/>
    </row>
    <row r="63" spans="1:15" s="85" customFormat="1" ht="13.5" customHeight="1">
      <c r="A63" s="89" t="s">
        <v>234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6"/>
      <c r="N63" s="87"/>
      <c r="O63" s="90"/>
    </row>
    <row r="64" spans="1:15" s="85" customFormat="1" ht="13.5" customHeight="1">
      <c r="A64" s="248" t="s">
        <v>236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90"/>
    </row>
    <row r="65" spans="1:15" s="85" customFormat="1" ht="13.5" customHeight="1">
      <c r="O65" s="90"/>
    </row>
    <row r="66" spans="1:15" s="85" customFormat="1" ht="17.100000000000001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O66" s="139"/>
    </row>
    <row r="67" spans="1:15" s="85" customFormat="1" ht="18.75" customHeight="1">
      <c r="A67" s="245" t="s">
        <v>225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152"/>
      <c r="N67" s="152"/>
    </row>
    <row r="68" spans="1:15" ht="54.95" customHeight="1">
      <c r="A68" s="247" t="s">
        <v>228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</row>
    <row r="69" spans="1:15">
      <c r="A69" s="105" t="s">
        <v>216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1:15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</row>
    <row r="71" spans="1:15">
      <c r="A71" s="246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</row>
    <row r="72" spans="1:15">
      <c r="A72" s="246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</row>
    <row r="73" spans="1:15">
      <c r="A73" s="246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</row>
    <row r="74" spans="1:15">
      <c r="A74" s="246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</row>
    <row r="75" spans="1:15">
      <c r="A75" s="246"/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</row>
    <row r="76" spans="1:15">
      <c r="A76" s="246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</row>
    <row r="77" spans="1:15">
      <c r="A77" s="246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</row>
    <row r="78" spans="1:15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</row>
    <row r="79" spans="1:15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</row>
    <row r="80" spans="1:15">
      <c r="A80" s="246"/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</row>
    <row r="81" spans="1:14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</row>
    <row r="82" spans="1:14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</row>
    <row r="83" spans="1:14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</row>
    <row r="84" spans="1:14">
      <c r="A84" s="246"/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</row>
    <row r="85" spans="1:14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</row>
    <row r="86" spans="1:14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</row>
    <row r="87" spans="1:14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</row>
    <row r="88" spans="1:14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</row>
    <row r="89" spans="1:14">
      <c r="A89" s="246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</row>
    <row r="90" spans="1:14">
      <c r="A90" s="246"/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</row>
    <row r="91" spans="1:14">
      <c r="A91" s="246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</row>
    <row r="92" spans="1:14">
      <c r="A92" s="246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</row>
    <row r="93" spans="1:14">
      <c r="A93" s="246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</row>
    <row r="94" spans="1:14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1:14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1:14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4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1:14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</sheetData>
  <sheetProtection autoFilter="0"/>
  <protectedRanges>
    <protectedRange sqref="A11:F56 H11:I56 N11:N56" name="Intervalo2"/>
    <protectedRange sqref="H11:I56 N11:N56 A11:F56" name="Intervalo1"/>
    <protectedRange sqref="N70:N93 A70:M93" name="Intervalo3"/>
    <protectedRange sqref="N70:N93 A70:M93" name="Intervalo1_1"/>
    <protectedRange sqref="N70:N93 A70:M93" name="Intervalo2_1"/>
  </protectedRanges>
  <mergeCells count="13">
    <mergeCell ref="A1:N2"/>
    <mergeCell ref="A67:L67"/>
    <mergeCell ref="A70:N93"/>
    <mergeCell ref="A68:N68"/>
    <mergeCell ref="A64:N64"/>
    <mergeCell ref="K8:M8"/>
    <mergeCell ref="N8:N9"/>
    <mergeCell ref="A8:A9"/>
    <mergeCell ref="B8:B9"/>
    <mergeCell ref="C8:C9"/>
    <mergeCell ref="D8:D9"/>
    <mergeCell ref="E8:G8"/>
    <mergeCell ref="H8:J8"/>
  </mergeCells>
  <dataValidations count="1">
    <dataValidation type="textLength" operator="lessThan" allowBlank="1" showInputMessage="1" showErrorMessage="1" sqref="A70:N93">
      <formula1>1500</formula1>
    </dataValidation>
  </dataValidations>
  <printOptions horizontalCentered="1" verticalCentered="1"/>
  <pageMargins left="0.19685039370078741" right="0.70866141732283472" top="0.86614173228346458" bottom="0.74803149606299213" header="0.31496062992125984" footer="0.31496062992125984"/>
  <pageSetup paperSize="9" scale="33" orientation="portrait" r:id="rId1"/>
  <headerFooter>
    <oddHeader>&amp;C&amp;G</oddHeader>
    <oddFooter>&amp;L&amp;A</oddFooter>
  </headerFooter>
  <legacyDrawing r:id="rId2"/>
  <legacyDrawingHF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A11:A56</xm:sqref>
        </x14:dataValidation>
        <x14:dataValidation type="list" allowBlank="1" showInputMessage="1" showErrorMessage="1">
          <x14:formula1>
            <xm:f>#REF!</xm:f>
          </x14:formula1>
          <xm:sqref>B11:B56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3"/>
  <dimension ref="B2:P131"/>
  <sheetViews>
    <sheetView view="pageLayout" topLeftCell="A13" zoomScale="50" zoomScaleNormal="100" zoomScaleSheetLayoutView="90" zoomScalePageLayoutView="50" workbookViewId="0">
      <selection activeCell="D34" sqref="D34"/>
    </sheetView>
  </sheetViews>
  <sheetFormatPr defaultRowHeight="15"/>
  <cols>
    <col min="1" max="1" width="2.140625" customWidth="1"/>
    <col min="2" max="2" width="74.85546875" style="14" customWidth="1"/>
    <col min="3" max="3" width="15.5703125" customWidth="1"/>
    <col min="4" max="5" width="17.85546875" customWidth="1"/>
    <col min="6" max="6" width="15.42578125" customWidth="1"/>
    <col min="7" max="7" width="15.85546875" customWidth="1"/>
    <col min="8" max="8" width="14.42578125" customWidth="1"/>
    <col min="9" max="9" width="18.42578125" customWidth="1"/>
  </cols>
  <sheetData>
    <row r="2" spans="2:16" ht="15.75" thickBot="1"/>
    <row r="3" spans="2:16" ht="15.6" customHeight="1" thickTop="1">
      <c r="B3" s="263" t="s">
        <v>102</v>
      </c>
      <c r="C3" s="264"/>
      <c r="D3" s="264"/>
      <c r="E3" s="264"/>
      <c r="F3" s="264"/>
      <c r="G3" s="264"/>
      <c r="H3" s="264"/>
      <c r="I3" s="265"/>
      <c r="J3" s="51"/>
      <c r="K3" s="51"/>
      <c r="L3" s="51"/>
      <c r="M3" s="51"/>
      <c r="N3" s="51"/>
      <c r="O3" s="51"/>
      <c r="P3" s="51"/>
    </row>
    <row r="4" spans="2:16" ht="15.75" thickBot="1">
      <c r="B4" s="266"/>
      <c r="C4" s="267"/>
      <c r="D4" s="267"/>
      <c r="E4" s="267"/>
      <c r="F4" s="267"/>
      <c r="G4" s="267"/>
      <c r="H4" s="267"/>
      <c r="I4" s="268"/>
      <c r="J4" s="51"/>
      <c r="K4" s="51"/>
      <c r="L4" s="51"/>
      <c r="M4" s="51"/>
      <c r="N4" s="51"/>
      <c r="O4" s="51"/>
      <c r="P4" s="51"/>
    </row>
    <row r="5" spans="2:16" ht="15.75" thickTop="1"/>
    <row r="6" spans="2:16">
      <c r="B6" s="53" t="s">
        <v>101</v>
      </c>
      <c r="C6" s="54"/>
      <c r="D6" s="54"/>
      <c r="E6" s="54"/>
      <c r="F6" s="54"/>
      <c r="G6" s="54"/>
      <c r="H6" s="54"/>
      <c r="I6" s="54"/>
    </row>
    <row r="7" spans="2:16" ht="13.5" customHeight="1">
      <c r="B7" s="17"/>
    </row>
    <row r="8" spans="2:16" s="11" customFormat="1" ht="25.5" customHeight="1">
      <c r="B8" s="18" t="s">
        <v>40</v>
      </c>
      <c r="C8" s="15">
        <v>2015</v>
      </c>
      <c r="D8" s="15">
        <v>2016</v>
      </c>
      <c r="E8" s="15">
        <v>2017</v>
      </c>
      <c r="F8" s="15">
        <v>2018</v>
      </c>
      <c r="G8" s="15">
        <v>2019</v>
      </c>
      <c r="H8" s="15">
        <v>2020</v>
      </c>
      <c r="I8" s="16">
        <v>2021</v>
      </c>
    </row>
    <row r="9" spans="2:16" s="19" customFormat="1" ht="22.5" customHeight="1">
      <c r="B9" s="44" t="s">
        <v>11</v>
      </c>
      <c r="C9" s="153"/>
      <c r="D9" s="153"/>
      <c r="E9" s="153"/>
      <c r="F9" s="153"/>
      <c r="G9" s="153"/>
      <c r="H9" s="153"/>
      <c r="I9" s="153"/>
    </row>
    <row r="10" spans="2:16" s="19" customFormat="1" ht="24.75" customHeight="1">
      <c r="B10" s="45" t="s">
        <v>12</v>
      </c>
      <c r="C10" s="154"/>
      <c r="D10" s="154"/>
      <c r="E10" s="154"/>
      <c r="F10" s="154"/>
      <c r="G10" s="154"/>
      <c r="H10" s="155"/>
      <c r="I10" s="155"/>
    </row>
    <row r="11" spans="2:16" s="19" customFormat="1" ht="34.5" customHeight="1">
      <c r="B11" s="45" t="s">
        <v>13</v>
      </c>
      <c r="C11" s="154"/>
      <c r="D11" s="154"/>
      <c r="E11" s="154"/>
      <c r="F11" s="154"/>
      <c r="G11" s="154"/>
      <c r="H11" s="155"/>
      <c r="I11" s="155"/>
    </row>
    <row r="12" spans="2:16" s="19" customFormat="1" ht="24.75" customHeight="1">
      <c r="B12" s="45" t="s">
        <v>14</v>
      </c>
      <c r="C12" s="154"/>
      <c r="D12" s="154"/>
      <c r="E12" s="154"/>
      <c r="F12" s="154"/>
      <c r="G12" s="154"/>
      <c r="H12" s="155"/>
      <c r="I12" s="155"/>
    </row>
    <row r="13" spans="2:16" s="19" customFormat="1" ht="24" customHeight="1">
      <c r="B13" s="45" t="s">
        <v>15</v>
      </c>
      <c r="C13" s="154"/>
      <c r="D13" s="154"/>
      <c r="E13" s="154"/>
      <c r="F13" s="154"/>
      <c r="G13" s="154"/>
      <c r="H13" s="155"/>
      <c r="I13" s="155"/>
    </row>
    <row r="14" spans="2:16" s="19" customFormat="1">
      <c r="B14" s="45" t="s">
        <v>16</v>
      </c>
      <c r="C14" s="154"/>
      <c r="D14" s="154"/>
      <c r="E14" s="154"/>
      <c r="F14" s="154"/>
      <c r="G14" s="154"/>
      <c r="H14" s="155"/>
      <c r="I14" s="155"/>
    </row>
    <row r="15" spans="2:16" s="19" customFormat="1" ht="24.75" customHeight="1">
      <c r="B15" s="45" t="s">
        <v>17</v>
      </c>
      <c r="C15" s="154"/>
      <c r="D15" s="154"/>
      <c r="E15" s="154"/>
      <c r="F15" s="154"/>
      <c r="G15" s="154"/>
      <c r="H15" s="155"/>
      <c r="I15" s="155"/>
    </row>
    <row r="16" spans="2:16" s="19" customFormat="1" ht="24" customHeight="1">
      <c r="B16" s="45" t="s">
        <v>18</v>
      </c>
      <c r="C16" s="154"/>
      <c r="D16" s="154"/>
      <c r="E16" s="154"/>
      <c r="F16" s="154"/>
      <c r="G16" s="154"/>
      <c r="H16" s="155"/>
      <c r="I16" s="155"/>
    </row>
    <row r="17" spans="2:9" s="19" customFormat="1" ht="24.75" customHeight="1">
      <c r="B17" s="45" t="s">
        <v>19</v>
      </c>
      <c r="C17" s="154"/>
      <c r="D17" s="154"/>
      <c r="E17" s="154"/>
      <c r="F17" s="154"/>
      <c r="G17" s="154"/>
      <c r="H17" s="155"/>
      <c r="I17" s="155"/>
    </row>
    <row r="18" spans="2:9" s="19" customFormat="1" ht="24" customHeight="1">
      <c r="B18" s="45" t="s">
        <v>20</v>
      </c>
      <c r="C18" s="154"/>
      <c r="D18" s="154"/>
      <c r="E18" s="154"/>
      <c r="F18" s="154"/>
      <c r="G18" s="154"/>
      <c r="H18" s="155"/>
      <c r="I18" s="155"/>
    </row>
    <row r="19" spans="2:9" s="19" customFormat="1" ht="27.75" customHeight="1">
      <c r="B19" s="45" t="s">
        <v>21</v>
      </c>
      <c r="C19" s="154"/>
      <c r="D19" s="154"/>
      <c r="E19" s="154"/>
      <c r="F19" s="154"/>
      <c r="G19" s="154"/>
      <c r="H19" s="155"/>
      <c r="I19" s="155"/>
    </row>
    <row r="20" spans="2:9" s="19" customFormat="1">
      <c r="B20" s="45" t="s">
        <v>22</v>
      </c>
      <c r="C20" s="154"/>
      <c r="D20" s="154"/>
      <c r="E20" s="154"/>
      <c r="F20" s="154"/>
      <c r="G20" s="154"/>
      <c r="H20" s="155"/>
      <c r="I20" s="155"/>
    </row>
    <row r="21" spans="2:9" s="19" customFormat="1">
      <c r="B21" s="45" t="s">
        <v>23</v>
      </c>
      <c r="C21" s="154"/>
      <c r="D21" s="154"/>
      <c r="E21" s="154"/>
      <c r="F21" s="154"/>
      <c r="G21" s="154"/>
      <c r="H21" s="155"/>
      <c r="I21" s="155"/>
    </row>
    <row r="22" spans="2:9" s="19" customFormat="1" ht="24" customHeight="1">
      <c r="B22" s="45" t="s">
        <v>24</v>
      </c>
      <c r="C22" s="154"/>
      <c r="D22" s="154"/>
      <c r="E22" s="154"/>
      <c r="F22" s="154"/>
      <c r="G22" s="154"/>
      <c r="H22" s="155"/>
      <c r="I22" s="155"/>
    </row>
    <row r="23" spans="2:9" s="19" customFormat="1" ht="23.25" customHeight="1">
      <c r="B23" s="45" t="s">
        <v>25</v>
      </c>
      <c r="C23" s="154"/>
      <c r="D23" s="154"/>
      <c r="E23" s="154"/>
      <c r="F23" s="154"/>
      <c r="G23" s="154"/>
      <c r="H23" s="155"/>
      <c r="I23" s="155"/>
    </row>
    <row r="24" spans="2:9" s="19" customFormat="1" ht="23.25" customHeight="1">
      <c r="B24" s="45" t="s">
        <v>26</v>
      </c>
      <c r="C24" s="154"/>
      <c r="D24" s="154"/>
      <c r="E24" s="154"/>
      <c r="F24" s="154"/>
      <c r="G24" s="154"/>
      <c r="H24" s="155"/>
      <c r="I24" s="155"/>
    </row>
    <row r="25" spans="2:9" s="19" customFormat="1" ht="21" customHeight="1">
      <c r="B25" s="45" t="s">
        <v>27</v>
      </c>
      <c r="C25" s="154"/>
      <c r="D25" s="154"/>
      <c r="E25" s="154"/>
      <c r="F25" s="154"/>
      <c r="G25" s="154"/>
      <c r="H25" s="155"/>
      <c r="I25" s="155"/>
    </row>
    <row r="26" spans="2:9" s="19" customFormat="1" ht="19.5" customHeight="1">
      <c r="B26" s="45" t="s">
        <v>28</v>
      </c>
      <c r="C26" s="154"/>
      <c r="D26" s="154"/>
      <c r="E26" s="154"/>
      <c r="F26" s="154"/>
      <c r="G26" s="154"/>
      <c r="H26" s="155"/>
      <c r="I26" s="155"/>
    </row>
    <row r="27" spans="2:9" s="19" customFormat="1" ht="19.5" customHeight="1">
      <c r="B27" s="45" t="s">
        <v>29</v>
      </c>
      <c r="C27" s="154"/>
      <c r="D27" s="154"/>
      <c r="E27" s="154"/>
      <c r="F27" s="154"/>
      <c r="G27" s="154"/>
      <c r="H27" s="155"/>
      <c r="I27" s="155"/>
    </row>
    <row r="28" spans="2:9" s="19" customFormat="1" ht="21" customHeight="1">
      <c r="B28" s="45" t="s">
        <v>27</v>
      </c>
      <c r="C28" s="154"/>
      <c r="D28" s="154"/>
      <c r="E28" s="154"/>
      <c r="F28" s="154"/>
      <c r="G28" s="154"/>
      <c r="H28" s="155"/>
      <c r="I28" s="155"/>
    </row>
    <row r="29" spans="2:9" s="19" customFormat="1">
      <c r="B29" s="45" t="s">
        <v>30</v>
      </c>
      <c r="C29" s="154"/>
      <c r="D29" s="154"/>
      <c r="E29" s="154"/>
      <c r="F29" s="154"/>
      <c r="G29" s="154"/>
      <c r="H29" s="155"/>
      <c r="I29" s="155"/>
    </row>
    <row r="30" spans="2:9" s="19" customFormat="1" ht="26.25" customHeight="1">
      <c r="B30" s="45" t="s">
        <v>31</v>
      </c>
      <c r="C30" s="154"/>
      <c r="D30" s="154"/>
      <c r="E30" s="154"/>
      <c r="F30" s="154"/>
      <c r="G30" s="154"/>
      <c r="H30" s="155"/>
      <c r="I30" s="155"/>
    </row>
    <row r="31" spans="2:9" s="19" customFormat="1">
      <c r="B31" s="45" t="s">
        <v>32</v>
      </c>
      <c r="C31" s="154"/>
      <c r="D31" s="154"/>
      <c r="E31" s="154"/>
      <c r="F31" s="154"/>
      <c r="G31" s="154"/>
      <c r="H31" s="155"/>
      <c r="I31" s="155"/>
    </row>
    <row r="32" spans="2:9" s="19" customFormat="1">
      <c r="B32" s="45" t="s">
        <v>33</v>
      </c>
      <c r="C32" s="154"/>
      <c r="D32" s="154"/>
      <c r="E32" s="154"/>
      <c r="F32" s="154"/>
      <c r="G32" s="154"/>
      <c r="H32" s="155"/>
      <c r="I32" s="155"/>
    </row>
    <row r="33" spans="2:9" s="19" customFormat="1" ht="23.25" customHeight="1">
      <c r="B33" s="45" t="s">
        <v>34</v>
      </c>
      <c r="C33" s="154"/>
      <c r="D33" s="154"/>
      <c r="E33" s="154"/>
      <c r="F33" s="154"/>
      <c r="G33" s="154"/>
      <c r="H33" s="155"/>
      <c r="I33" s="155"/>
    </row>
    <row r="34" spans="2:9" s="19" customFormat="1" ht="24.75" customHeight="1">
      <c r="B34" s="45" t="s">
        <v>35</v>
      </c>
      <c r="C34" s="154"/>
      <c r="D34" s="154"/>
      <c r="E34" s="154"/>
      <c r="F34" s="154"/>
      <c r="G34" s="154"/>
      <c r="H34" s="155"/>
      <c r="I34" s="155"/>
    </row>
    <row r="35" spans="2:9" s="19" customFormat="1" ht="23.25" customHeight="1">
      <c r="B35" s="45" t="s">
        <v>36</v>
      </c>
      <c r="C35" s="154"/>
      <c r="D35" s="154"/>
      <c r="E35" s="154"/>
      <c r="F35" s="154"/>
      <c r="G35" s="154"/>
      <c r="H35" s="155"/>
      <c r="I35" s="155"/>
    </row>
    <row r="36" spans="2:9" s="19" customFormat="1">
      <c r="B36" s="45" t="s">
        <v>37</v>
      </c>
      <c r="C36" s="154"/>
      <c r="D36" s="154"/>
      <c r="E36" s="154"/>
      <c r="F36" s="154"/>
      <c r="G36" s="154"/>
      <c r="H36" s="155"/>
      <c r="I36" s="155"/>
    </row>
    <row r="37" spans="2:9" s="19" customFormat="1" ht="21.75" customHeight="1">
      <c r="B37" s="45" t="s">
        <v>38</v>
      </c>
      <c r="C37" s="154"/>
      <c r="D37" s="154"/>
      <c r="E37" s="154"/>
      <c r="F37" s="154"/>
      <c r="G37" s="154"/>
      <c r="H37" s="155"/>
      <c r="I37" s="155"/>
    </row>
    <row r="38" spans="2:9" s="19" customFormat="1" ht="53.45" customHeight="1">
      <c r="B38" s="46" t="s">
        <v>39</v>
      </c>
      <c r="C38" s="156"/>
      <c r="D38" s="156"/>
      <c r="E38" s="156"/>
      <c r="F38" s="156"/>
      <c r="G38" s="156"/>
      <c r="H38" s="155"/>
      <c r="I38" s="155"/>
    </row>
    <row r="39" spans="2:9" ht="31.5" customHeight="1">
      <c r="B39" s="47" t="s">
        <v>41</v>
      </c>
    </row>
    <row r="40" spans="2:9" ht="23.25" customHeight="1">
      <c r="B40" s="133" t="s">
        <v>214</v>
      </c>
    </row>
    <row r="41" spans="2:9" ht="124.5" customHeight="1">
      <c r="B41" s="251"/>
      <c r="C41" s="252"/>
      <c r="D41" s="252"/>
      <c r="E41" s="252"/>
      <c r="F41" s="252"/>
      <c r="G41" s="252"/>
      <c r="H41" s="252"/>
      <c r="I41" s="253"/>
    </row>
    <row r="42" spans="2:9" ht="124.5" customHeight="1">
      <c r="B42" s="254"/>
      <c r="C42" s="255"/>
      <c r="D42" s="255"/>
      <c r="E42" s="255"/>
      <c r="F42" s="255"/>
      <c r="G42" s="255"/>
      <c r="H42" s="255"/>
      <c r="I42" s="256"/>
    </row>
    <row r="44" spans="2:9">
      <c r="B44" s="53" t="s">
        <v>42</v>
      </c>
      <c r="C44" s="54"/>
      <c r="D44" s="54"/>
      <c r="E44" s="54"/>
      <c r="F44" s="54"/>
      <c r="G44" s="54"/>
      <c r="H44" s="54"/>
      <c r="I44" s="54"/>
    </row>
    <row r="45" spans="2:9">
      <c r="B45" s="17"/>
    </row>
    <row r="46" spans="2:9" s="19" customFormat="1" ht="27" customHeight="1">
      <c r="B46" s="20" t="s">
        <v>43</v>
      </c>
      <c r="C46" s="15">
        <v>2015</v>
      </c>
      <c r="D46" s="15">
        <v>2016</v>
      </c>
      <c r="E46" s="15">
        <v>2017</v>
      </c>
      <c r="F46" s="15">
        <v>2018</v>
      </c>
      <c r="G46" s="15">
        <v>2019</v>
      </c>
      <c r="H46" s="15">
        <v>2020</v>
      </c>
      <c r="I46" s="16">
        <v>2021</v>
      </c>
    </row>
    <row r="47" spans="2:9">
      <c r="B47" s="21" t="s">
        <v>44</v>
      </c>
      <c r="C47" s="22">
        <f>SUM(C48:C58)</f>
        <v>0</v>
      </c>
      <c r="D47" s="22">
        <f t="shared" ref="D47:I47" si="0">SUM(D48:D58)</f>
        <v>0</v>
      </c>
      <c r="E47" s="22">
        <f t="shared" si="0"/>
        <v>0</v>
      </c>
      <c r="F47" s="22">
        <f t="shared" si="0"/>
        <v>0</v>
      </c>
      <c r="G47" s="22">
        <f t="shared" si="0"/>
        <v>0</v>
      </c>
      <c r="H47" s="22">
        <f t="shared" si="0"/>
        <v>0</v>
      </c>
      <c r="I47" s="23">
        <f t="shared" si="0"/>
        <v>0</v>
      </c>
    </row>
    <row r="48" spans="2:9">
      <c r="B48" s="24" t="s">
        <v>45</v>
      </c>
      <c r="C48" s="157"/>
      <c r="D48" s="157"/>
      <c r="E48" s="157"/>
      <c r="F48" s="157"/>
      <c r="G48" s="157"/>
      <c r="H48" s="157"/>
      <c r="I48" s="158"/>
    </row>
    <row r="49" spans="2:9">
      <c r="B49" s="24" t="s">
        <v>46</v>
      </c>
      <c r="C49" s="157"/>
      <c r="D49" s="157"/>
      <c r="E49" s="157"/>
      <c r="F49" s="157"/>
      <c r="G49" s="157"/>
      <c r="H49" s="157"/>
      <c r="I49" s="158"/>
    </row>
    <row r="50" spans="2:9">
      <c r="B50" s="24" t="s">
        <v>47</v>
      </c>
      <c r="C50" s="157"/>
      <c r="D50" s="157"/>
      <c r="E50" s="157"/>
      <c r="F50" s="157"/>
      <c r="G50" s="157"/>
      <c r="H50" s="157"/>
      <c r="I50" s="158"/>
    </row>
    <row r="51" spans="2:9">
      <c r="B51" s="24" t="s">
        <v>48</v>
      </c>
      <c r="C51" s="157"/>
      <c r="D51" s="157"/>
      <c r="E51" s="157"/>
      <c r="F51" s="157"/>
      <c r="G51" s="157"/>
      <c r="H51" s="157"/>
      <c r="I51" s="158"/>
    </row>
    <row r="52" spans="2:9">
      <c r="B52" s="24" t="s">
        <v>49</v>
      </c>
      <c r="C52" s="157"/>
      <c r="D52" s="157"/>
      <c r="E52" s="157"/>
      <c r="F52" s="157"/>
      <c r="G52" s="157"/>
      <c r="H52" s="157"/>
      <c r="I52" s="158"/>
    </row>
    <row r="53" spans="2:9">
      <c r="B53" s="24" t="s">
        <v>50</v>
      </c>
      <c r="C53" s="157"/>
      <c r="D53" s="157"/>
      <c r="E53" s="157"/>
      <c r="F53" s="157"/>
      <c r="G53" s="157"/>
      <c r="H53" s="157"/>
      <c r="I53" s="158"/>
    </row>
    <row r="54" spans="2:9">
      <c r="B54" s="24" t="s">
        <v>51</v>
      </c>
      <c r="C54" s="157"/>
      <c r="D54" s="157"/>
      <c r="E54" s="157"/>
      <c r="F54" s="157"/>
      <c r="G54" s="157"/>
      <c r="H54" s="157"/>
      <c r="I54" s="158"/>
    </row>
    <row r="55" spans="2:9">
      <c r="B55" s="24" t="s">
        <v>52</v>
      </c>
      <c r="C55" s="157"/>
      <c r="D55" s="157"/>
      <c r="E55" s="157"/>
      <c r="F55" s="157"/>
      <c r="G55" s="157"/>
      <c r="H55" s="157"/>
      <c r="I55" s="158"/>
    </row>
    <row r="56" spans="2:9">
      <c r="B56" s="24" t="s">
        <v>53</v>
      </c>
      <c r="C56" s="157"/>
      <c r="D56" s="157"/>
      <c r="E56" s="157"/>
      <c r="F56" s="157"/>
      <c r="G56" s="157"/>
      <c r="H56" s="157"/>
      <c r="I56" s="158"/>
    </row>
    <row r="57" spans="2:9">
      <c r="B57" s="24" t="s">
        <v>54</v>
      </c>
      <c r="C57" s="157"/>
      <c r="D57" s="157"/>
      <c r="E57" s="157"/>
      <c r="F57" s="157"/>
      <c r="G57" s="157"/>
      <c r="H57" s="157"/>
      <c r="I57" s="158"/>
    </row>
    <row r="58" spans="2:9">
      <c r="B58" s="24" t="s">
        <v>55</v>
      </c>
      <c r="C58" s="157"/>
      <c r="D58" s="157"/>
      <c r="E58" s="157"/>
      <c r="F58" s="157"/>
      <c r="G58" s="157"/>
      <c r="H58" s="157"/>
      <c r="I58" s="158"/>
    </row>
    <row r="59" spans="2:9">
      <c r="B59" s="25" t="s">
        <v>56</v>
      </c>
      <c r="C59" s="12">
        <f>SUM(C60:C72)</f>
        <v>0</v>
      </c>
      <c r="D59" s="12">
        <f t="shared" ref="D59:I59" si="1">SUM(D60:D72)</f>
        <v>0</v>
      </c>
      <c r="E59" s="12">
        <f t="shared" si="1"/>
        <v>0</v>
      </c>
      <c r="F59" s="12">
        <f t="shared" si="1"/>
        <v>0</v>
      </c>
      <c r="G59" s="12">
        <f t="shared" si="1"/>
        <v>0</v>
      </c>
      <c r="H59" s="12">
        <f t="shared" si="1"/>
        <v>0</v>
      </c>
      <c r="I59" s="26">
        <f t="shared" si="1"/>
        <v>0</v>
      </c>
    </row>
    <row r="60" spans="2:9">
      <c r="B60" s="24" t="s">
        <v>57</v>
      </c>
      <c r="C60" s="157"/>
      <c r="D60" s="157"/>
      <c r="E60" s="157"/>
      <c r="F60" s="157"/>
      <c r="G60" s="157"/>
      <c r="H60" s="157"/>
      <c r="I60" s="158"/>
    </row>
    <row r="61" spans="2:9">
      <c r="B61" s="24" t="s">
        <v>49</v>
      </c>
      <c r="C61" s="157"/>
      <c r="D61" s="157"/>
      <c r="E61" s="157"/>
      <c r="F61" s="157"/>
      <c r="G61" s="157"/>
      <c r="H61" s="157"/>
      <c r="I61" s="158"/>
    </row>
    <row r="62" spans="2:9">
      <c r="B62" s="24" t="s">
        <v>58</v>
      </c>
      <c r="C62" s="157"/>
      <c r="D62" s="157"/>
      <c r="E62" s="157"/>
      <c r="F62" s="157"/>
      <c r="G62" s="157"/>
      <c r="H62" s="157"/>
      <c r="I62" s="158"/>
    </row>
    <row r="63" spans="2:9">
      <c r="B63" s="24" t="s">
        <v>59</v>
      </c>
      <c r="C63" s="157"/>
      <c r="D63" s="157"/>
      <c r="E63" s="157"/>
      <c r="F63" s="157"/>
      <c r="G63" s="157"/>
      <c r="H63" s="157"/>
      <c r="I63" s="158"/>
    </row>
    <row r="64" spans="2:9">
      <c r="B64" s="24" t="s">
        <v>60</v>
      </c>
      <c r="C64" s="157"/>
      <c r="D64" s="157"/>
      <c r="E64" s="157"/>
      <c r="F64" s="157"/>
      <c r="G64" s="157"/>
      <c r="H64" s="157"/>
      <c r="I64" s="158"/>
    </row>
    <row r="65" spans="2:9">
      <c r="B65" s="24" t="s">
        <v>52</v>
      </c>
      <c r="C65" s="157"/>
      <c r="D65" s="157"/>
      <c r="E65" s="157"/>
      <c r="F65" s="157"/>
      <c r="G65" s="157"/>
      <c r="H65" s="157"/>
      <c r="I65" s="158"/>
    </row>
    <row r="66" spans="2:9">
      <c r="B66" s="24" t="s">
        <v>61</v>
      </c>
      <c r="C66" s="157"/>
      <c r="D66" s="157"/>
      <c r="E66" s="157"/>
      <c r="F66" s="157"/>
      <c r="G66" s="157"/>
      <c r="H66" s="157"/>
      <c r="I66" s="158"/>
    </row>
    <row r="67" spans="2:9">
      <c r="B67" s="24" t="s">
        <v>62</v>
      </c>
      <c r="C67" s="157"/>
      <c r="D67" s="157"/>
      <c r="E67" s="157"/>
      <c r="F67" s="157"/>
      <c r="G67" s="157"/>
      <c r="H67" s="157"/>
      <c r="I67" s="158"/>
    </row>
    <row r="68" spans="2:9">
      <c r="B68" s="24" t="s">
        <v>63</v>
      </c>
      <c r="C68" s="157"/>
      <c r="D68" s="157"/>
      <c r="E68" s="157"/>
      <c r="F68" s="157"/>
      <c r="G68" s="157"/>
      <c r="H68" s="157"/>
      <c r="I68" s="158"/>
    </row>
    <row r="69" spans="2:9">
      <c r="B69" s="24" t="s">
        <v>53</v>
      </c>
      <c r="C69" s="157"/>
      <c r="D69" s="157"/>
      <c r="E69" s="157"/>
      <c r="F69" s="157"/>
      <c r="G69" s="157"/>
      <c r="H69" s="157"/>
      <c r="I69" s="158"/>
    </row>
    <row r="70" spans="2:9">
      <c r="B70" s="24" t="s">
        <v>64</v>
      </c>
      <c r="C70" s="157"/>
      <c r="D70" s="157"/>
      <c r="E70" s="157"/>
      <c r="F70" s="157"/>
      <c r="G70" s="157"/>
      <c r="H70" s="157"/>
      <c r="I70" s="158"/>
    </row>
    <row r="71" spans="2:9">
      <c r="B71" s="24" t="s">
        <v>65</v>
      </c>
      <c r="C71" s="157"/>
      <c r="D71" s="157"/>
      <c r="E71" s="157"/>
      <c r="F71" s="157"/>
      <c r="G71" s="157"/>
      <c r="H71" s="157"/>
      <c r="I71" s="158"/>
    </row>
    <row r="72" spans="2:9">
      <c r="B72" s="24" t="s">
        <v>66</v>
      </c>
      <c r="C72" s="157"/>
      <c r="D72" s="157"/>
      <c r="E72" s="157"/>
      <c r="F72" s="157"/>
      <c r="G72" s="157"/>
      <c r="H72" s="157"/>
      <c r="I72" s="158"/>
    </row>
    <row r="73" spans="2:9">
      <c r="B73" s="27" t="s">
        <v>67</v>
      </c>
      <c r="C73" s="28">
        <f>C59+C47</f>
        <v>0</v>
      </c>
      <c r="D73" s="28">
        <f t="shared" ref="D73:I73" si="2">D59+D47</f>
        <v>0</v>
      </c>
      <c r="E73" s="28">
        <f t="shared" si="2"/>
        <v>0</v>
      </c>
      <c r="F73" s="28">
        <f t="shared" si="2"/>
        <v>0</v>
      </c>
      <c r="G73" s="28">
        <f t="shared" si="2"/>
        <v>0</v>
      </c>
      <c r="H73" s="28">
        <f t="shared" si="2"/>
        <v>0</v>
      </c>
      <c r="I73" s="29">
        <f t="shared" si="2"/>
        <v>0</v>
      </c>
    </row>
    <row r="74" spans="2:9">
      <c r="B74" s="30" t="s">
        <v>68</v>
      </c>
      <c r="C74" s="31"/>
      <c r="D74" s="31"/>
      <c r="E74" s="31"/>
      <c r="F74" s="31"/>
      <c r="G74" s="32"/>
      <c r="H74" s="32"/>
      <c r="I74" s="33"/>
    </row>
    <row r="75" spans="2:9">
      <c r="B75" s="34" t="s">
        <v>69</v>
      </c>
      <c r="C75" s="159"/>
      <c r="D75" s="160"/>
      <c r="E75" s="160"/>
      <c r="F75" s="161"/>
      <c r="G75" s="159"/>
      <c r="H75" s="162"/>
      <c r="I75" s="163"/>
    </row>
    <row r="76" spans="2:9">
      <c r="B76" s="35" t="s">
        <v>70</v>
      </c>
      <c r="C76" s="164"/>
      <c r="D76" s="157"/>
      <c r="E76" s="157"/>
      <c r="F76" s="165"/>
      <c r="G76" s="164"/>
      <c r="H76" s="166"/>
      <c r="I76" s="167"/>
    </row>
    <row r="77" spans="2:9">
      <c r="B77" s="35" t="s">
        <v>71</v>
      </c>
      <c r="C77" s="164"/>
      <c r="D77" s="157"/>
      <c r="E77" s="157"/>
      <c r="F77" s="165"/>
      <c r="G77" s="164"/>
      <c r="H77" s="166"/>
      <c r="I77" s="167"/>
    </row>
    <row r="78" spans="2:9">
      <c r="B78" s="35" t="s">
        <v>72</v>
      </c>
      <c r="C78" s="164"/>
      <c r="D78" s="157"/>
      <c r="E78" s="157"/>
      <c r="F78" s="165"/>
      <c r="G78" s="164"/>
      <c r="H78" s="166"/>
      <c r="I78" s="167"/>
    </row>
    <row r="79" spans="2:9">
      <c r="B79" s="35" t="s">
        <v>73</v>
      </c>
      <c r="C79" s="164"/>
      <c r="D79" s="157"/>
      <c r="E79" s="157"/>
      <c r="F79" s="165"/>
      <c r="G79" s="164"/>
      <c r="H79" s="166"/>
      <c r="I79" s="167"/>
    </row>
    <row r="80" spans="2:9">
      <c r="B80" s="35" t="s">
        <v>74</v>
      </c>
      <c r="C80" s="164"/>
      <c r="D80" s="157"/>
      <c r="E80" s="157"/>
      <c r="F80" s="165"/>
      <c r="G80" s="164"/>
      <c r="H80" s="166"/>
      <c r="I80" s="167"/>
    </row>
    <row r="81" spans="2:9">
      <c r="B81" s="35" t="s">
        <v>75</v>
      </c>
      <c r="C81" s="164"/>
      <c r="D81" s="157"/>
      <c r="E81" s="157"/>
      <c r="F81" s="165"/>
      <c r="G81" s="164"/>
      <c r="H81" s="166"/>
      <c r="I81" s="167"/>
    </row>
    <row r="82" spans="2:9">
      <c r="B82" s="35" t="s">
        <v>76</v>
      </c>
      <c r="C82" s="164"/>
      <c r="D82" s="157"/>
      <c r="E82" s="157"/>
      <c r="F82" s="165"/>
      <c r="G82" s="164"/>
      <c r="H82" s="166"/>
      <c r="I82" s="167"/>
    </row>
    <row r="83" spans="2:9">
      <c r="B83" s="35" t="s">
        <v>77</v>
      </c>
      <c r="C83" s="164"/>
      <c r="D83" s="157"/>
      <c r="E83" s="157"/>
      <c r="F83" s="165"/>
      <c r="G83" s="164"/>
      <c r="H83" s="166"/>
      <c r="I83" s="167"/>
    </row>
    <row r="84" spans="2:9">
      <c r="B84" s="35" t="s">
        <v>78</v>
      </c>
      <c r="C84" s="164"/>
      <c r="D84" s="157"/>
      <c r="E84" s="157"/>
      <c r="F84" s="165"/>
      <c r="G84" s="164"/>
      <c r="H84" s="166"/>
      <c r="I84" s="167"/>
    </row>
    <row r="85" spans="2:9">
      <c r="B85" s="35" t="s">
        <v>38</v>
      </c>
      <c r="C85" s="164"/>
      <c r="D85" s="157"/>
      <c r="E85" s="157"/>
      <c r="F85" s="165"/>
      <c r="G85" s="164"/>
      <c r="H85" s="166"/>
      <c r="I85" s="167"/>
    </row>
    <row r="86" spans="2:9">
      <c r="B86" s="35" t="s">
        <v>79</v>
      </c>
      <c r="C86" s="164"/>
      <c r="D86" s="157"/>
      <c r="E86" s="157"/>
      <c r="F86" s="165"/>
      <c r="G86" s="164"/>
      <c r="H86" s="166"/>
      <c r="I86" s="167"/>
    </row>
    <row r="87" spans="2:9">
      <c r="B87" s="35" t="s">
        <v>80</v>
      </c>
      <c r="C87" s="164"/>
      <c r="D87" s="157"/>
      <c r="E87" s="157"/>
      <c r="F87" s="165"/>
      <c r="G87" s="164"/>
      <c r="H87" s="166"/>
      <c r="I87" s="167"/>
    </row>
    <row r="88" spans="2:9">
      <c r="B88" s="48" t="s">
        <v>81</v>
      </c>
      <c r="C88" s="36">
        <f>SUM(C75:C87)</f>
        <v>0</v>
      </c>
      <c r="D88" s="36">
        <f t="shared" ref="D88:I88" si="3">SUM(D75:D87)</f>
        <v>0</v>
      </c>
      <c r="E88" s="36">
        <f t="shared" si="3"/>
        <v>0</v>
      </c>
      <c r="F88" s="36">
        <f t="shared" si="3"/>
        <v>0</v>
      </c>
      <c r="G88" s="36">
        <f t="shared" si="3"/>
        <v>0</v>
      </c>
      <c r="H88" s="36">
        <f t="shared" si="3"/>
        <v>0</v>
      </c>
      <c r="I88" s="37">
        <f t="shared" si="3"/>
        <v>0</v>
      </c>
    </row>
    <row r="89" spans="2:9">
      <c r="B89" s="30" t="s">
        <v>82</v>
      </c>
      <c r="C89" s="31"/>
      <c r="D89" s="31"/>
      <c r="E89" s="31"/>
      <c r="F89" s="31"/>
      <c r="G89" s="32"/>
      <c r="H89" s="32"/>
      <c r="I89" s="38"/>
    </row>
    <row r="90" spans="2:9">
      <c r="B90" s="39" t="s">
        <v>83</v>
      </c>
      <c r="C90" s="36">
        <f>SUM(C91:C95)</f>
        <v>0</v>
      </c>
      <c r="D90" s="98">
        <f t="shared" ref="D90:I90" si="4">SUM(D91:D95)</f>
        <v>0</v>
      </c>
      <c r="E90" s="98">
        <f t="shared" si="4"/>
        <v>0</v>
      </c>
      <c r="F90" s="98">
        <f t="shared" si="4"/>
        <v>0</v>
      </c>
      <c r="G90" s="98">
        <f t="shared" si="4"/>
        <v>0</v>
      </c>
      <c r="H90" s="98">
        <f t="shared" si="4"/>
        <v>0</v>
      </c>
      <c r="I90" s="98">
        <f t="shared" si="4"/>
        <v>0</v>
      </c>
    </row>
    <row r="91" spans="2:9">
      <c r="B91" s="35" t="s">
        <v>84</v>
      </c>
      <c r="C91" s="164"/>
      <c r="D91" s="157"/>
      <c r="E91" s="157"/>
      <c r="F91" s="165"/>
      <c r="G91" s="157"/>
      <c r="H91" s="166"/>
      <c r="I91" s="158"/>
    </row>
    <row r="92" spans="2:9">
      <c r="B92" s="35" t="s">
        <v>85</v>
      </c>
      <c r="C92" s="164"/>
      <c r="D92" s="157"/>
      <c r="E92" s="157"/>
      <c r="F92" s="165"/>
      <c r="G92" s="157"/>
      <c r="H92" s="166"/>
      <c r="I92" s="167"/>
    </row>
    <row r="93" spans="2:9">
      <c r="B93" s="35" t="s">
        <v>86</v>
      </c>
      <c r="C93" s="164"/>
      <c r="D93" s="157"/>
      <c r="E93" s="157"/>
      <c r="F93" s="165"/>
      <c r="G93" s="157"/>
      <c r="H93" s="166"/>
      <c r="I93" s="167"/>
    </row>
    <row r="94" spans="2:9">
      <c r="B94" s="35" t="s">
        <v>87</v>
      </c>
      <c r="C94" s="164"/>
      <c r="D94" s="157"/>
      <c r="E94" s="157"/>
      <c r="F94" s="165"/>
      <c r="G94" s="157"/>
      <c r="H94" s="166"/>
      <c r="I94" s="167"/>
    </row>
    <row r="95" spans="2:9">
      <c r="B95" s="35" t="s">
        <v>88</v>
      </c>
      <c r="C95" s="164"/>
      <c r="D95" s="157"/>
      <c r="E95" s="157"/>
      <c r="F95" s="165"/>
      <c r="G95" s="157"/>
      <c r="H95" s="166"/>
      <c r="I95" s="167"/>
    </row>
    <row r="96" spans="2:9">
      <c r="B96" s="40" t="s">
        <v>89</v>
      </c>
      <c r="C96" s="96">
        <f>SUM(C97:C107)</f>
        <v>0</v>
      </c>
      <c r="D96" s="96">
        <f>SUM(D97:D107)</f>
        <v>0</v>
      </c>
      <c r="E96" s="96">
        <f>SUM(E97:E107)</f>
        <v>0</v>
      </c>
      <c r="F96" s="96">
        <f>SUM(F97:F107)</f>
        <v>0</v>
      </c>
      <c r="G96" s="96">
        <f t="shared" ref="G96:I96" si="5">SUM(G97:G107)</f>
        <v>0</v>
      </c>
      <c r="H96" s="96">
        <f t="shared" si="5"/>
        <v>0</v>
      </c>
      <c r="I96" s="97">
        <f t="shared" si="5"/>
        <v>0</v>
      </c>
    </row>
    <row r="97" spans="2:9">
      <c r="B97" s="35" t="s">
        <v>90</v>
      </c>
      <c r="C97" s="164"/>
      <c r="D97" s="157"/>
      <c r="E97" s="157"/>
      <c r="F97" s="165"/>
      <c r="G97" s="157"/>
      <c r="H97" s="166"/>
      <c r="I97" s="167"/>
    </row>
    <row r="98" spans="2:9">
      <c r="B98" s="35" t="s">
        <v>91</v>
      </c>
      <c r="C98" s="164"/>
      <c r="D98" s="157"/>
      <c r="E98" s="157"/>
      <c r="F98" s="165"/>
      <c r="G98" s="157"/>
      <c r="H98" s="166"/>
      <c r="I98" s="167"/>
    </row>
    <row r="99" spans="2:9">
      <c r="B99" s="35" t="s">
        <v>60</v>
      </c>
      <c r="C99" s="164"/>
      <c r="D99" s="157"/>
      <c r="E99" s="157"/>
      <c r="F99" s="165"/>
      <c r="G99" s="157"/>
      <c r="H99" s="166"/>
      <c r="I99" s="167"/>
    </row>
    <row r="100" spans="2:9">
      <c r="B100" s="35" t="s">
        <v>52</v>
      </c>
      <c r="C100" s="164"/>
      <c r="D100" s="157"/>
      <c r="E100" s="157"/>
      <c r="F100" s="165"/>
      <c r="G100" s="157"/>
      <c r="H100" s="166"/>
      <c r="I100" s="167"/>
    </row>
    <row r="101" spans="2:9">
      <c r="B101" s="35" t="s">
        <v>85</v>
      </c>
      <c r="C101" s="164"/>
      <c r="D101" s="157"/>
      <c r="E101" s="157"/>
      <c r="F101" s="165"/>
      <c r="G101" s="157"/>
      <c r="H101" s="166"/>
      <c r="I101" s="167"/>
    </row>
    <row r="102" spans="2:9">
      <c r="B102" s="35" t="s">
        <v>88</v>
      </c>
      <c r="C102" s="164"/>
      <c r="D102" s="157"/>
      <c r="E102" s="157"/>
      <c r="F102" s="165"/>
      <c r="G102" s="157"/>
      <c r="H102" s="166"/>
      <c r="I102" s="167"/>
    </row>
    <row r="103" spans="2:9">
      <c r="B103" s="35" t="s">
        <v>62</v>
      </c>
      <c r="C103" s="164"/>
      <c r="D103" s="157"/>
      <c r="E103" s="157"/>
      <c r="F103" s="165"/>
      <c r="G103" s="157"/>
      <c r="H103" s="166"/>
      <c r="I103" s="167"/>
    </row>
    <row r="104" spans="2:9">
      <c r="B104" s="35" t="s">
        <v>92</v>
      </c>
      <c r="C104" s="168"/>
      <c r="D104" s="169"/>
      <c r="E104" s="169"/>
      <c r="F104" s="170"/>
      <c r="G104" s="157"/>
      <c r="H104" s="166"/>
      <c r="I104" s="167"/>
    </row>
    <row r="105" spans="2:9">
      <c r="B105" s="35" t="s">
        <v>93</v>
      </c>
      <c r="C105" s="164"/>
      <c r="D105" s="157"/>
      <c r="E105" s="157"/>
      <c r="F105" s="165"/>
      <c r="G105" s="157"/>
      <c r="H105" s="166"/>
      <c r="I105" s="167"/>
    </row>
    <row r="106" spans="2:9">
      <c r="B106" s="35" t="s">
        <v>94</v>
      </c>
      <c r="C106" s="164"/>
      <c r="D106" s="157"/>
      <c r="E106" s="157"/>
      <c r="F106" s="165"/>
      <c r="G106" s="157"/>
      <c r="H106" s="166"/>
      <c r="I106" s="167"/>
    </row>
    <row r="107" spans="2:9">
      <c r="B107" s="41" t="s">
        <v>95</v>
      </c>
      <c r="C107" s="171"/>
      <c r="D107" s="172"/>
      <c r="E107" s="172"/>
      <c r="F107" s="173"/>
      <c r="G107" s="174"/>
      <c r="H107" s="175"/>
      <c r="I107" s="176"/>
    </row>
    <row r="108" spans="2:9">
      <c r="B108" s="55" t="s">
        <v>96</v>
      </c>
      <c r="C108" s="43">
        <f>C96+C90</f>
        <v>0</v>
      </c>
      <c r="D108" s="43">
        <f t="shared" ref="D108:I108" si="6">D96+D90</f>
        <v>0</v>
      </c>
      <c r="E108" s="43">
        <f t="shared" si="6"/>
        <v>0</v>
      </c>
      <c r="F108" s="43">
        <f t="shared" si="6"/>
        <v>0</v>
      </c>
      <c r="G108" s="43">
        <f t="shared" si="6"/>
        <v>0</v>
      </c>
      <c r="H108" s="43">
        <f t="shared" si="6"/>
        <v>0</v>
      </c>
      <c r="I108" s="43">
        <f t="shared" si="6"/>
        <v>0</v>
      </c>
    </row>
    <row r="109" spans="2:9">
      <c r="B109" s="30" t="s">
        <v>97</v>
      </c>
      <c r="C109" s="42">
        <f>C88+C108</f>
        <v>0</v>
      </c>
      <c r="D109" s="42">
        <f t="shared" ref="D109:I109" si="7">D88+D108</f>
        <v>0</v>
      </c>
      <c r="E109" s="42">
        <f t="shared" si="7"/>
        <v>0</v>
      </c>
      <c r="F109" s="42">
        <f t="shared" si="7"/>
        <v>0</v>
      </c>
      <c r="G109" s="42">
        <f t="shared" si="7"/>
        <v>0</v>
      </c>
      <c r="H109" s="42">
        <f t="shared" si="7"/>
        <v>0</v>
      </c>
      <c r="I109" s="42">
        <f t="shared" si="7"/>
        <v>0</v>
      </c>
    </row>
    <row r="111" spans="2:9" ht="23.25" customHeight="1">
      <c r="B111" s="133" t="s">
        <v>214</v>
      </c>
    </row>
    <row r="112" spans="2:9" ht="96" customHeight="1">
      <c r="B112" s="257"/>
      <c r="C112" s="258"/>
      <c r="D112" s="258"/>
      <c r="E112" s="258"/>
      <c r="F112" s="258"/>
      <c r="G112" s="258"/>
      <c r="H112" s="258"/>
      <c r="I112" s="259"/>
    </row>
    <row r="113" spans="2:9" ht="96" customHeight="1">
      <c r="B113" s="260"/>
      <c r="C113" s="261"/>
      <c r="D113" s="261"/>
      <c r="E113" s="261"/>
      <c r="F113" s="261"/>
      <c r="G113" s="261"/>
      <c r="H113" s="261"/>
      <c r="I113" s="262"/>
    </row>
    <row r="117" spans="2:9">
      <c r="B117" s="53" t="s">
        <v>1</v>
      </c>
      <c r="C117" s="54"/>
      <c r="D117" s="54"/>
      <c r="E117" s="54"/>
      <c r="F117" s="54"/>
      <c r="G117" s="54"/>
      <c r="H117" s="54"/>
      <c r="I117" s="54"/>
    </row>
    <row r="118" spans="2:9">
      <c r="B118" s="10"/>
      <c r="C118" s="9"/>
      <c r="D118" s="9"/>
      <c r="E118" s="9"/>
      <c r="F118" s="9"/>
      <c r="G118" s="9"/>
      <c r="H118" s="9"/>
      <c r="I118" s="9"/>
    </row>
    <row r="119" spans="2:9" ht="14.45" customHeight="1">
      <c r="B119" s="57" t="s">
        <v>2</v>
      </c>
      <c r="C119" s="269">
        <v>2015</v>
      </c>
      <c r="D119" s="269">
        <v>2016</v>
      </c>
      <c r="E119" s="269">
        <v>2017</v>
      </c>
      <c r="F119" s="269">
        <v>2018</v>
      </c>
      <c r="G119" s="269">
        <v>2019</v>
      </c>
      <c r="H119" s="269">
        <v>2020</v>
      </c>
      <c r="I119" s="269">
        <v>2021</v>
      </c>
    </row>
    <row r="120" spans="2:9">
      <c r="B120" s="58"/>
      <c r="C120" s="270"/>
      <c r="D120" s="270"/>
      <c r="E120" s="270"/>
      <c r="F120" s="270"/>
      <c r="G120" s="270"/>
      <c r="H120" s="270"/>
      <c r="I120" s="270"/>
    </row>
    <row r="121" spans="2:9">
      <c r="B121" s="59" t="s">
        <v>3</v>
      </c>
      <c r="C121" s="177">
        <f>'DR e BALANÇO'!C9</f>
        <v>0</v>
      </c>
      <c r="D121" s="177">
        <f>'DR e BALANÇO'!D9</f>
        <v>0</v>
      </c>
      <c r="E121" s="177">
        <f>'DR e BALANÇO'!E9</f>
        <v>0</v>
      </c>
      <c r="F121" s="177">
        <f>'DR e BALANÇO'!F9</f>
        <v>0</v>
      </c>
      <c r="G121" s="177">
        <f>'DR e BALANÇO'!G9</f>
        <v>0</v>
      </c>
      <c r="H121" s="177">
        <f>'DR e BALANÇO'!H9</f>
        <v>0</v>
      </c>
      <c r="I121" s="177">
        <f>'DR e BALANÇO'!I9</f>
        <v>0</v>
      </c>
    </row>
    <row r="122" spans="2:9">
      <c r="B122" s="59" t="s">
        <v>4</v>
      </c>
      <c r="C122" s="177">
        <f>'DR e BALANÇO'!C73</f>
        <v>0</v>
      </c>
      <c r="D122" s="177">
        <f>'DR e BALANÇO'!D73</f>
        <v>0</v>
      </c>
      <c r="E122" s="177">
        <f>'DR e BALANÇO'!E73</f>
        <v>0</v>
      </c>
      <c r="F122" s="177">
        <f>'DR e BALANÇO'!F73</f>
        <v>0</v>
      </c>
      <c r="G122" s="177">
        <f>'DR e BALANÇO'!G73</f>
        <v>0</v>
      </c>
      <c r="H122" s="177">
        <f>'DR e BALANÇO'!H73</f>
        <v>0</v>
      </c>
      <c r="I122" s="177">
        <f>'DR e BALANÇO'!I73</f>
        <v>0</v>
      </c>
    </row>
    <row r="123" spans="2:9">
      <c r="B123" s="59" t="s">
        <v>5</v>
      </c>
      <c r="C123" s="177">
        <f>'DR e BALANÇO'!C88</f>
        <v>0</v>
      </c>
      <c r="D123" s="177">
        <f>'DR e BALANÇO'!D88</f>
        <v>0</v>
      </c>
      <c r="E123" s="177">
        <f>'DR e BALANÇO'!E88</f>
        <v>0</v>
      </c>
      <c r="F123" s="177">
        <f>'DR e BALANÇO'!F88</f>
        <v>0</v>
      </c>
      <c r="G123" s="177">
        <f>'DR e BALANÇO'!G88</f>
        <v>0</v>
      </c>
      <c r="H123" s="177">
        <f>'DR e BALANÇO'!H88</f>
        <v>0</v>
      </c>
      <c r="I123" s="177">
        <f>'DR e BALANÇO'!I88</f>
        <v>0</v>
      </c>
    </row>
    <row r="124" spans="2:9">
      <c r="B124" s="59" t="s">
        <v>6</v>
      </c>
      <c r="C124" s="177">
        <f>'DR e BALANÇO'!C108</f>
        <v>0</v>
      </c>
      <c r="D124" s="177">
        <f>'DR e BALANÇO'!D108</f>
        <v>0</v>
      </c>
      <c r="E124" s="177">
        <f>'DR e BALANÇO'!E108</f>
        <v>0</v>
      </c>
      <c r="F124" s="177">
        <f>'DR e BALANÇO'!F108</f>
        <v>0</v>
      </c>
      <c r="G124" s="177">
        <f>'DR e BALANÇO'!G108</f>
        <v>0</v>
      </c>
      <c r="H124" s="177">
        <f>'DR e BALANÇO'!H108</f>
        <v>0</v>
      </c>
      <c r="I124" s="177">
        <f>'DR e BALANÇO'!I108</f>
        <v>0</v>
      </c>
    </row>
    <row r="125" spans="2:9">
      <c r="B125" s="59" t="s">
        <v>7</v>
      </c>
      <c r="C125" s="177">
        <f t="shared" ref="C125:I125" si="8">+C32</f>
        <v>0</v>
      </c>
      <c r="D125" s="177">
        <f t="shared" si="8"/>
        <v>0</v>
      </c>
      <c r="E125" s="177">
        <f t="shared" si="8"/>
        <v>0</v>
      </c>
      <c r="F125" s="177">
        <f t="shared" si="8"/>
        <v>0</v>
      </c>
      <c r="G125" s="177">
        <f t="shared" si="8"/>
        <v>0</v>
      </c>
      <c r="H125" s="177">
        <f t="shared" si="8"/>
        <v>0</v>
      </c>
      <c r="I125" s="177">
        <f t="shared" si="8"/>
        <v>0</v>
      </c>
    </row>
    <row r="126" spans="2:9">
      <c r="B126" s="59" t="s">
        <v>8</v>
      </c>
      <c r="C126" s="177">
        <f>'DR e BALANÇO'!C35</f>
        <v>0</v>
      </c>
      <c r="D126" s="177">
        <f>'DR e BALANÇO'!D35</f>
        <v>0</v>
      </c>
      <c r="E126" s="177">
        <f>'DR e BALANÇO'!E35</f>
        <v>0</v>
      </c>
      <c r="F126" s="177">
        <f>'DR e BALANÇO'!F35</f>
        <v>0</v>
      </c>
      <c r="G126" s="177">
        <f>'DR e BALANÇO'!G35</f>
        <v>0</v>
      </c>
      <c r="H126" s="177">
        <f>'DR e BALANÇO'!H35</f>
        <v>0</v>
      </c>
      <c r="I126" s="177">
        <f>'DR e BALANÇO'!I35</f>
        <v>0</v>
      </c>
    </row>
    <row r="127" spans="2:9">
      <c r="B127" s="59" t="s">
        <v>9</v>
      </c>
      <c r="C127" s="177">
        <f>'DR e BALANÇO'!C37</f>
        <v>0</v>
      </c>
      <c r="D127" s="177">
        <f>'DR e BALANÇO'!D37</f>
        <v>0</v>
      </c>
      <c r="E127" s="177">
        <f>'DR e BALANÇO'!E37</f>
        <v>0</v>
      </c>
      <c r="F127" s="177">
        <f>'DR e BALANÇO'!F37</f>
        <v>0</v>
      </c>
      <c r="G127" s="177">
        <f>'DR e BALANÇO'!G37</f>
        <v>0</v>
      </c>
      <c r="H127" s="177">
        <f>'DR e BALANÇO'!H37</f>
        <v>0</v>
      </c>
      <c r="I127" s="177">
        <f>'DR e BALANÇO'!I37</f>
        <v>0</v>
      </c>
    </row>
    <row r="128" spans="2:9">
      <c r="B128" s="59" t="s">
        <v>10</v>
      </c>
      <c r="C128" s="99" t="e">
        <f>C123/C122</f>
        <v>#DIV/0!</v>
      </c>
      <c r="D128" s="99" t="e">
        <f t="shared" ref="D128:I128" si="9">D123/D122</f>
        <v>#DIV/0!</v>
      </c>
      <c r="E128" s="99" t="e">
        <f t="shared" si="9"/>
        <v>#DIV/0!</v>
      </c>
      <c r="F128" s="99" t="e">
        <f t="shared" si="9"/>
        <v>#DIV/0!</v>
      </c>
      <c r="G128" s="99" t="e">
        <f t="shared" si="9"/>
        <v>#DIV/0!</v>
      </c>
      <c r="H128" s="99" t="e">
        <f t="shared" si="9"/>
        <v>#DIV/0!</v>
      </c>
      <c r="I128" s="99" t="e">
        <f t="shared" si="9"/>
        <v>#DIV/0!</v>
      </c>
    </row>
    <row r="129" spans="2:9" ht="23.25" customHeight="1">
      <c r="B129" s="133" t="s">
        <v>214</v>
      </c>
    </row>
    <row r="130" spans="2:9" ht="96" customHeight="1">
      <c r="B130" s="257"/>
      <c r="C130" s="258"/>
      <c r="D130" s="258"/>
      <c r="E130" s="258"/>
      <c r="F130" s="258"/>
      <c r="G130" s="258"/>
      <c r="H130" s="258"/>
      <c r="I130" s="259"/>
    </row>
    <row r="131" spans="2:9" ht="96" customHeight="1">
      <c r="B131" s="260"/>
      <c r="C131" s="261"/>
      <c r="D131" s="261"/>
      <c r="E131" s="261"/>
      <c r="F131" s="261"/>
      <c r="G131" s="261"/>
      <c r="H131" s="261"/>
      <c r="I131" s="262"/>
    </row>
  </sheetData>
  <protectedRanges>
    <protectedRange sqref="C121:I127 C97:I107 C91:I95 C75:I87 C60:I72 C48:I58 C9:I38" name="Intervalo2"/>
    <protectedRange sqref="C97:I107 C91:I95 C75:I87 C60:I72 C48:I58 C9:I38" name="Intervalo1"/>
  </protectedRanges>
  <mergeCells count="11">
    <mergeCell ref="B41:I42"/>
    <mergeCell ref="B112:I113"/>
    <mergeCell ref="B3:I4"/>
    <mergeCell ref="B130:I131"/>
    <mergeCell ref="F119:F120"/>
    <mergeCell ref="G119:G120"/>
    <mergeCell ref="H119:H120"/>
    <mergeCell ref="I119:I120"/>
    <mergeCell ref="C119:C120"/>
    <mergeCell ref="D119:D120"/>
    <mergeCell ref="E119:E120"/>
  </mergeCells>
  <printOptions horizontalCentered="1" verticalCentered="1"/>
  <pageMargins left="0.47244094488188981" right="0.23622047244094491" top="1.4173228346456694" bottom="0.98425196850393704" header="0.51181102362204722" footer="0.51181102362204722"/>
  <pageSetup paperSize="9" scale="48" fitToHeight="9" orientation="portrait" r:id="rId1"/>
  <headerFooter>
    <oddHeader>&amp;C&amp;G</oddHeader>
    <oddFooter>&amp;L&amp;A&amp;R&amp;P</oddFooter>
  </headerFooter>
  <rowBreaks count="2" manualBreakCount="2">
    <brk id="43" max="8" man="1"/>
    <brk id="116" max="8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4"/>
  <sheetViews>
    <sheetView topLeftCell="A16" workbookViewId="0">
      <selection activeCell="C36" sqref="C36"/>
    </sheetView>
  </sheetViews>
  <sheetFormatPr defaultRowHeight="15"/>
  <cols>
    <col min="2" max="2" width="36.5703125" bestFit="1" customWidth="1"/>
    <col min="3" max="3" width="47.5703125" bestFit="1" customWidth="1"/>
    <col min="4" max="4" width="38.42578125" bestFit="1" customWidth="1"/>
  </cols>
  <sheetData>
    <row r="1" spans="2:5">
      <c r="B1" s="11" t="s">
        <v>204</v>
      </c>
      <c r="C1" s="179"/>
    </row>
    <row r="2" spans="2:5">
      <c r="B2" s="113" t="s">
        <v>205</v>
      </c>
      <c r="C2" s="105"/>
    </row>
    <row r="3" spans="2:5">
      <c r="B3" s="113" t="s">
        <v>210</v>
      </c>
      <c r="C3" s="105"/>
    </row>
    <row r="4" spans="2:5" ht="26.25">
      <c r="B4" s="113" t="s">
        <v>212</v>
      </c>
      <c r="C4" s="105"/>
    </row>
    <row r="5" spans="2:5">
      <c r="B5" s="113" t="s">
        <v>207</v>
      </c>
    </row>
    <row r="6" spans="2:5">
      <c r="B6" s="113" t="s">
        <v>206</v>
      </c>
    </row>
    <row r="7" spans="2:5">
      <c r="B7" s="113" t="s">
        <v>208</v>
      </c>
    </row>
    <row r="8" spans="2:5">
      <c r="B8" s="113" t="s">
        <v>209</v>
      </c>
    </row>
    <row r="9" spans="2:5">
      <c r="B9" s="113" t="s">
        <v>211</v>
      </c>
    </row>
    <row r="10" spans="2:5">
      <c r="B10" s="113"/>
    </row>
    <row r="11" spans="2:5">
      <c r="B11" s="106"/>
      <c r="D11" s="108"/>
    </row>
    <row r="12" spans="2:5">
      <c r="D12" s="108"/>
    </row>
    <row r="13" spans="2:5">
      <c r="B13" s="107" t="s">
        <v>176</v>
      </c>
      <c r="D13" s="107"/>
      <c r="E13" s="112"/>
    </row>
    <row r="14" spans="2:5">
      <c r="B14" s="114" t="s">
        <v>103</v>
      </c>
      <c r="D14" s="113"/>
      <c r="E14" s="112"/>
    </row>
    <row r="15" spans="2:5" ht="15" customHeight="1">
      <c r="B15" s="114" t="s">
        <v>105</v>
      </c>
      <c r="D15" s="113"/>
      <c r="E15" s="112"/>
    </row>
    <row r="16" spans="2:5" ht="15" customHeight="1">
      <c r="B16" s="114" t="s">
        <v>106</v>
      </c>
      <c r="D16" s="113"/>
      <c r="E16" s="112"/>
    </row>
    <row r="17" spans="2:9">
      <c r="B17" s="180" t="s">
        <v>218</v>
      </c>
      <c r="D17" s="113"/>
      <c r="E17" s="112"/>
    </row>
    <row r="18" spans="2:9">
      <c r="B18" s="113"/>
      <c r="D18" s="113"/>
      <c r="E18" s="112"/>
    </row>
    <row r="19" spans="2:9">
      <c r="B19" s="112"/>
      <c r="C19" s="112"/>
      <c r="D19" s="112"/>
      <c r="E19" s="112"/>
    </row>
    <row r="20" spans="2:9">
      <c r="B20" s="112"/>
      <c r="C20" s="112"/>
      <c r="D20" s="112"/>
      <c r="E20" s="112"/>
    </row>
    <row r="21" spans="2:9">
      <c r="B21" s="107" t="s">
        <v>180</v>
      </c>
      <c r="C21" s="109"/>
      <c r="D21" s="110"/>
      <c r="E21" s="110"/>
      <c r="F21" s="110"/>
      <c r="G21" s="110"/>
      <c r="H21" s="110"/>
      <c r="I21" s="110"/>
    </row>
    <row r="22" spans="2:9" ht="15" customHeight="1">
      <c r="B22" s="115" t="s">
        <v>160</v>
      </c>
      <c r="C22" s="113"/>
      <c r="D22" s="113"/>
      <c r="E22" s="113"/>
      <c r="F22" s="113"/>
      <c r="G22" s="113"/>
      <c r="H22" s="113"/>
      <c r="I22" s="113"/>
    </row>
    <row r="23" spans="2:9" ht="15" customHeight="1">
      <c r="B23" s="115" t="s">
        <v>161</v>
      </c>
      <c r="C23" s="113"/>
      <c r="D23" s="113"/>
      <c r="E23" s="113"/>
      <c r="F23" s="113"/>
      <c r="G23" s="113"/>
      <c r="H23" s="113"/>
      <c r="I23" s="113"/>
    </row>
    <row r="24" spans="2:9" ht="15" customHeight="1">
      <c r="B24" s="115" t="s">
        <v>157</v>
      </c>
      <c r="C24" s="113"/>
      <c r="D24" s="113"/>
      <c r="E24" s="113"/>
      <c r="F24" s="113"/>
      <c r="G24" s="113"/>
      <c r="H24" s="113"/>
      <c r="I24" s="113"/>
    </row>
    <row r="25" spans="2:9">
      <c r="B25" s="115" t="s">
        <v>158</v>
      </c>
      <c r="C25" s="113"/>
      <c r="D25" s="113"/>
      <c r="E25" s="113"/>
      <c r="F25" s="113"/>
      <c r="G25" s="113"/>
      <c r="H25" s="113"/>
      <c r="I25" s="113"/>
    </row>
    <row r="26" spans="2:9" ht="15" customHeight="1">
      <c r="B26" s="115" t="s">
        <v>159</v>
      </c>
      <c r="C26" s="113"/>
      <c r="D26" s="113"/>
      <c r="E26" s="113"/>
      <c r="F26" s="113"/>
      <c r="G26" s="113"/>
      <c r="H26" s="113"/>
      <c r="I26" s="113"/>
    </row>
    <row r="27" spans="2:9">
      <c r="B27" s="115" t="s">
        <v>162</v>
      </c>
      <c r="C27" s="113"/>
      <c r="D27" s="113"/>
      <c r="E27" s="113"/>
      <c r="F27" s="113"/>
      <c r="G27" s="113"/>
      <c r="H27" s="113"/>
      <c r="I27" s="113"/>
    </row>
    <row r="28" spans="2:9">
      <c r="B28" s="115" t="s">
        <v>163</v>
      </c>
      <c r="C28" s="113"/>
      <c r="D28" s="113"/>
      <c r="E28" s="113"/>
      <c r="F28" s="113"/>
      <c r="G28" s="113"/>
      <c r="H28" s="113"/>
      <c r="I28" s="113"/>
    </row>
    <row r="29" spans="2:9" ht="15" customHeight="1">
      <c r="B29" s="115" t="s">
        <v>164</v>
      </c>
      <c r="C29" s="113"/>
      <c r="D29" s="113"/>
      <c r="E29" s="113"/>
      <c r="F29" s="113"/>
      <c r="G29" s="113"/>
      <c r="H29" s="113"/>
      <c r="I29" s="113"/>
    </row>
    <row r="30" spans="2:9">
      <c r="B30" s="115" t="s">
        <v>219</v>
      </c>
      <c r="C30" s="113"/>
      <c r="D30" s="113"/>
      <c r="E30" s="113"/>
      <c r="F30" s="113"/>
      <c r="G30" s="113"/>
      <c r="H30" s="113"/>
      <c r="I30" s="113"/>
    </row>
    <row r="31" spans="2:9">
      <c r="B31" s="180" t="s">
        <v>218</v>
      </c>
      <c r="C31" s="113"/>
      <c r="D31" s="113"/>
      <c r="E31" s="113"/>
      <c r="F31" s="113"/>
      <c r="G31" s="113"/>
      <c r="H31" s="113"/>
      <c r="I31" s="113"/>
    </row>
    <row r="32" spans="2:9">
      <c r="B32" s="115"/>
      <c r="C32" s="113"/>
      <c r="D32" s="113"/>
      <c r="E32" s="113"/>
      <c r="F32" s="113"/>
      <c r="G32" s="113"/>
      <c r="H32" s="113"/>
      <c r="I32" s="113"/>
    </row>
    <row r="33" spans="2:2">
      <c r="B33" s="107" t="s">
        <v>177</v>
      </c>
    </row>
    <row r="34" spans="2:2">
      <c r="B34" s="116" t="s">
        <v>178</v>
      </c>
    </row>
    <row r="35" spans="2:2">
      <c r="B35" s="116" t="s">
        <v>179</v>
      </c>
    </row>
    <row r="37" spans="2:2">
      <c r="B37" s="120" t="s">
        <v>187</v>
      </c>
    </row>
    <row r="38" spans="2:2">
      <c r="B38" t="s">
        <v>188</v>
      </c>
    </row>
    <row r="39" spans="2:2">
      <c r="B39" t="s">
        <v>189</v>
      </c>
    </row>
    <row r="41" spans="2:2">
      <c r="B41" s="120" t="s">
        <v>199</v>
      </c>
    </row>
    <row r="42" spans="2:2">
      <c r="B42" t="s">
        <v>190</v>
      </c>
    </row>
    <row r="43" spans="2:2">
      <c r="B43" t="s">
        <v>191</v>
      </c>
    </row>
    <row r="44" spans="2:2">
      <c r="B44" t="s">
        <v>192</v>
      </c>
    </row>
    <row r="45" spans="2:2">
      <c r="B45" t="s">
        <v>193</v>
      </c>
    </row>
    <row r="46" spans="2:2">
      <c r="B46" t="s">
        <v>194</v>
      </c>
    </row>
    <row r="47" spans="2:2">
      <c r="B47" t="s">
        <v>195</v>
      </c>
    </row>
    <row r="48" spans="2:2">
      <c r="B48" t="s">
        <v>196</v>
      </c>
    </row>
    <row r="49" spans="2:2">
      <c r="B49" t="s">
        <v>197</v>
      </c>
    </row>
    <row r="50" spans="2:2">
      <c r="B50" t="s">
        <v>198</v>
      </c>
    </row>
    <row r="54" spans="2:2">
      <c r="B54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4"/>
  <dimension ref="A1:Y2"/>
  <sheetViews>
    <sheetView workbookViewId="0">
      <selection activeCell="C36" sqref="C36"/>
    </sheetView>
  </sheetViews>
  <sheetFormatPr defaultRowHeight="15"/>
  <cols>
    <col min="2" max="2" width="9.42578125" bestFit="1" customWidth="1"/>
    <col min="3" max="3" width="22.5703125" style="66" bestFit="1" customWidth="1"/>
    <col min="5" max="5" width="11.42578125" bestFit="1" customWidth="1"/>
    <col min="6" max="6" width="19.5703125" bestFit="1" customWidth="1"/>
    <col min="8" max="8" width="32.42578125" bestFit="1" customWidth="1"/>
    <col min="16" max="16" width="15.5703125" bestFit="1" customWidth="1"/>
  </cols>
  <sheetData>
    <row r="1" spans="1:25" ht="15" customHeight="1">
      <c r="A1" s="62" t="s">
        <v>98</v>
      </c>
      <c r="B1" s="63" t="s">
        <v>107</v>
      </c>
      <c r="C1" s="65" t="s">
        <v>99</v>
      </c>
      <c r="D1" s="64" t="s">
        <v>108</v>
      </c>
      <c r="E1" s="64" t="s">
        <v>109</v>
      </c>
      <c r="F1" s="64" t="s">
        <v>110</v>
      </c>
      <c r="G1" t="str">
        <f>+CARACTERIZAÇÃO!B121</f>
        <v>N.º de postos de trabalhos antes da apresentação da candidatura (Pré-projeto)</v>
      </c>
      <c r="H1" t="str">
        <f>+CARACTERIZAÇÃO!C136</f>
        <v>N.º total de postos de trabalho a criar</v>
      </c>
      <c r="I1" s="64" t="s">
        <v>133</v>
      </c>
      <c r="J1" s="64" t="s">
        <v>134</v>
      </c>
      <c r="K1" s="64" t="s">
        <v>135</v>
      </c>
      <c r="L1" s="64" t="s">
        <v>136</v>
      </c>
      <c r="M1" s="64" t="s">
        <v>138</v>
      </c>
      <c r="N1" s="64" t="s">
        <v>137</v>
      </c>
      <c r="O1" s="64" t="s">
        <v>139</v>
      </c>
      <c r="P1" s="64" t="s">
        <v>141</v>
      </c>
      <c r="Q1" s="64" t="s">
        <v>100</v>
      </c>
      <c r="R1" s="64" t="s">
        <v>140</v>
      </c>
      <c r="S1" s="64" t="s">
        <v>0</v>
      </c>
      <c r="T1" s="64" t="s">
        <v>142</v>
      </c>
      <c r="U1" s="64" t="s">
        <v>143</v>
      </c>
      <c r="V1" s="64" t="s">
        <v>144</v>
      </c>
      <c r="W1" s="64" t="s">
        <v>145</v>
      </c>
      <c r="X1" s="64" t="s">
        <v>146</v>
      </c>
      <c r="Y1" s="64" t="s">
        <v>147</v>
      </c>
    </row>
    <row r="2" spans="1:25" ht="46.35" customHeight="1">
      <c r="A2">
        <f>+CARACTERIZAÇÃO!C7</f>
        <v>0</v>
      </c>
      <c r="B2">
        <f>+CARACTERIZAÇÃO!D9</f>
        <v>0</v>
      </c>
      <c r="C2" s="66">
        <f>+CARACTERIZAÇÃO!O9</f>
        <v>0</v>
      </c>
      <c r="D2">
        <f>+CARACTERIZAÇÃO!B18</f>
        <v>0</v>
      </c>
      <c r="E2">
        <f>+CARACTERIZAÇÃO!B55</f>
        <v>0</v>
      </c>
      <c r="F2" t="e">
        <f>+CARACTERIZAÇÃO!#REF!</f>
        <v>#REF!</v>
      </c>
      <c r="G2">
        <f>+CARACTERIZAÇÃO!J121</f>
        <v>0</v>
      </c>
      <c r="H2">
        <f>+CARACTERIZAÇÃO!L136</f>
        <v>0</v>
      </c>
      <c r="I2" t="e">
        <f>+CARACTERIZAÇÃO!#REF!</f>
        <v>#REF!</v>
      </c>
      <c r="J2" t="e">
        <f>+CARACTERIZAÇÃO!#REF!</f>
        <v>#REF!</v>
      </c>
      <c r="K2" t="e">
        <f>+CARACTERIZAÇÃO!#REF!</f>
        <v>#REF!</v>
      </c>
      <c r="L2" t="e">
        <f>+CARACTERIZAÇÃO!#REF!</f>
        <v>#REF!</v>
      </c>
      <c r="M2" t="e">
        <f>+CARACTERIZAÇÃO!#REF!</f>
        <v>#REF!</v>
      </c>
      <c r="N2" t="e">
        <f>+CARACTERIZAÇÃO!#REF!</f>
        <v>#REF!</v>
      </c>
      <c r="O2" t="e">
        <f>+CARACTERIZAÇÃO!#REF!</f>
        <v>#REF!</v>
      </c>
      <c r="P2" t="e">
        <f>+CARACTERIZAÇÃO!#REF!&amp;CARACTERIZAÇÃO!#REF!&amp;CARACTERIZAÇÃO!#REF!&amp;CARACTERIZAÇÃO!#REF!&amp;CARACTERIZAÇÃO!#REF!&amp;CARACTERIZAÇÃO!#REF!</f>
        <v>#REF!</v>
      </c>
      <c r="Q2" t="e">
        <f>+CARACTERIZAÇÃO!#REF!&amp;";"&amp;CARACTERIZAÇÃO!#REF!&amp;";"&amp;CARACTERIZAÇÃO!#REF!&amp;";"&amp;CARACTERIZAÇÃO!#REF!&amp;";"&amp;CARACTERIZAÇÃO!#REF!&amp;";"&amp;CARACTERIZAÇÃO!#REF!</f>
        <v>#REF!</v>
      </c>
      <c r="R2" t="e">
        <f>+CARACTERIZAÇÃO!#REF!&amp;";"&amp;CARACTERIZAÇÃO!#REF!&amp;";"&amp;CARACTERIZAÇÃO!#REF!&amp;";"&amp;CARACTERIZAÇÃO!#REF!&amp;";"&amp;CARACTERIZAÇÃO!#REF!&amp;";"&amp;CARACTERIZAÇÃO!#REF!</f>
        <v>#REF!</v>
      </c>
      <c r="S2" t="e">
        <f>+CARACTERIZAÇÃO!#REF!</f>
        <v>#REF!</v>
      </c>
      <c r="T2">
        <f>+'DR e BALANÇO'!D121</f>
        <v>0</v>
      </c>
      <c r="U2">
        <f>+'DR e BALANÇO'!E121</f>
        <v>0</v>
      </c>
      <c r="V2">
        <f>+'DR e BALANÇO'!F121</f>
        <v>0</v>
      </c>
      <c r="W2">
        <f>+'DR e BALANÇO'!G121</f>
        <v>0</v>
      </c>
      <c r="X2">
        <f>+'DR e BALANÇO'!H121</f>
        <v>0</v>
      </c>
      <c r="Y2">
        <f>+'DR e BALANÇO'!I121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5</vt:i4>
      </vt:variant>
    </vt:vector>
  </HeadingPairs>
  <TitlesOfParts>
    <vt:vector size="11" baseType="lpstr">
      <vt:lpstr>CARACTERIZAÇÃO</vt:lpstr>
      <vt:lpstr>AUTOAVALIAÇÃO_FEDER</vt:lpstr>
      <vt:lpstr>ORÇAMENTO</vt:lpstr>
      <vt:lpstr>DR e BALANÇO</vt:lpstr>
      <vt:lpstr>Referências</vt:lpstr>
      <vt:lpstr>Base de dados</vt:lpstr>
      <vt:lpstr>AUTOAVALIAÇÃO_FEDER!Área_de_Impressão</vt:lpstr>
      <vt:lpstr>CARACTERIZAÇÃO!Área_de_Impressão</vt:lpstr>
      <vt:lpstr>'DR e BALANÇO'!Área_de_Impressão</vt:lpstr>
      <vt:lpstr>ORÇAMENTO!Área_de_Impressão</vt:lpstr>
      <vt:lpstr>'DR e BALANÇO'!Títulos_de_Impressão</vt:lpstr>
    </vt:vector>
  </TitlesOfParts>
  <Company>CCDR Algarve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Silva</dc:creator>
  <cp:lastModifiedBy>lurdes.manso</cp:lastModifiedBy>
  <cp:lastPrinted>2017-08-25T11:47:53Z</cp:lastPrinted>
  <dcterms:created xsi:type="dcterms:W3CDTF">2017-04-03T08:39:20Z</dcterms:created>
  <dcterms:modified xsi:type="dcterms:W3CDTF">2017-10-16T16:57:29Z</dcterms:modified>
</cp:coreProperties>
</file>